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joie\Downloads\"/>
    </mc:Choice>
  </mc:AlternateContent>
  <xr:revisionPtr revIDLastSave="0" documentId="8_{83F65278-A36A-4189-A4D8-4756F740D2CD}" xr6:coauthVersionLast="47" xr6:coauthVersionMax="47" xr10:uidLastSave="{00000000-0000-0000-0000-000000000000}"/>
  <bookViews>
    <workbookView xWindow="-120" yWindow="-120" windowWidth="29040" windowHeight="15840" tabRatio="858" firstSheet="2" activeTab="2" xr2:uid="{00000000-000D-0000-FFFF-FFFF00000000}"/>
  </bookViews>
  <sheets>
    <sheet name="Brainstorming" sheetId="1" state="hidden" r:id="rId1"/>
    <sheet name="Timelines" sheetId="7" state="hidden" r:id="rId2"/>
    <sheet name="Instructions" sheetId="28" r:id="rId3"/>
    <sheet name="Noms des sites" sheetId="27" r:id="rId4"/>
    <sheet name="Tarifs" sheetId="25" r:id="rId5"/>
    <sheet name="Réserves" sheetId="8" r:id="rId6"/>
    <sheet name="Résumé du budget " sheetId="9" r:id="rId7"/>
    <sheet name="Site budgétaire 1" sheetId="17" r:id="rId8"/>
    <sheet name="Site budgétaire 2" sheetId="18" r:id="rId9"/>
    <sheet name="Site budgétaire 3" sheetId="20" r:id="rId10"/>
    <sheet name="Site budgétaire 4" sheetId="21" r:id="rId11"/>
    <sheet name="Site budgétaire 5" sheetId="22" r:id="rId12"/>
    <sheet name="Site budgétaire 6" sheetId="23" r:id="rId13"/>
    <sheet name="Site budgétaire 7" sheetId="24" r:id="rId14"/>
  </sheets>
  <definedNames>
    <definedName name="_xlnm.Print_Area" localSheetId="5">Réserves!$A$1:$G$29</definedName>
    <definedName name="_xlnm.Print_Area" localSheetId="6">'Résumé du budget '!$A$1:$H$85</definedName>
    <definedName name="_xlnm.Print_Area" localSheetId="7">'Site budgétaire 1'!$A$1:$H$84</definedName>
    <definedName name="_xlnm.Print_Area" localSheetId="8">'Site budgétaire 2'!$A$1:$H$85</definedName>
    <definedName name="_xlnm.Print_Area" localSheetId="9">'Site budgétaire 3'!$A$1:$H$85</definedName>
    <definedName name="_xlnm.Print_Area" localSheetId="10">'Site budgétaire 4'!$A$1:$H$85</definedName>
    <definedName name="_xlnm.Print_Area" localSheetId="11">'Site budgétaire 5'!$A$1:$H$85</definedName>
    <definedName name="_xlnm.Print_Area" localSheetId="12">'Site budgétaire 6'!$A$1:$H$85</definedName>
    <definedName name="_xlnm.Print_Area" localSheetId="13">'Site budgétaire 7'!$A$1:$H$85</definedName>
    <definedName name="_xlnm.Print_Area" localSheetId="4">Tarifs!$A$1:$W$27</definedName>
    <definedName name="_xlnm.Print_Titles" localSheetId="6">'Résumé du budget '!$1:$3</definedName>
    <definedName name="_xlnm.Print_Titles" localSheetId="7">'Site budgétaire 1'!$1:$3</definedName>
    <definedName name="_xlnm.Print_Titles" localSheetId="8">'Site budgétaire 2'!$1:$3</definedName>
    <definedName name="_xlnm.Print_Titles" localSheetId="9">'Site budgétaire 3'!$1:$3</definedName>
    <definedName name="_xlnm.Print_Titles" localSheetId="10">'Site budgétaire 4'!$1:$3</definedName>
    <definedName name="_xlnm.Print_Titles" localSheetId="11">'Site budgétaire 5'!$1:$3</definedName>
    <definedName name="_xlnm.Print_Titles" localSheetId="12">'Site budgétaire 6'!$1:$3</definedName>
    <definedName name="_xlnm.Print_Titles" localSheetId="13">'Site budgétaire 7'!$1:$3</definedName>
  </definedNames>
  <calcPr calcId="191029"/>
  <customWorkbookViews>
    <customWorkbookView name="MF Walker - Personal View" guid="{4E36B9A9-998E-4988-B75C-797B9F42BFB8}" mergeInterval="0" personalView="1" maximized="1" xWindow="1912" yWindow="-3" windowWidth="1936" windowHeight="1056" activeSheetId="2"/>
    <customWorkbookView name="jcordell - Personal View" guid="{7149A414-C500-4B60-92A0-9C4EEA1E33B2}" mergeInterval="0" personalView="1" maximized="1" xWindow="-8" yWindow="-8" windowWidth="1936" windowHeight="1056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8" i="20" l="1"/>
  <c r="E68" i="20"/>
  <c r="D68" i="20"/>
  <c r="F59" i="20"/>
  <c r="E59" i="20"/>
  <c r="D59" i="20"/>
  <c r="F51" i="20"/>
  <c r="E51" i="20"/>
  <c r="D51" i="20"/>
  <c r="F38" i="20"/>
  <c r="E38" i="20"/>
  <c r="D38" i="20"/>
  <c r="F27" i="20"/>
  <c r="E27" i="20"/>
  <c r="D27" i="20"/>
  <c r="F16" i="20"/>
  <c r="E16" i="20"/>
  <c r="D16" i="20"/>
  <c r="F68" i="21"/>
  <c r="E68" i="21"/>
  <c r="D68" i="21"/>
  <c r="F59" i="21"/>
  <c r="E59" i="21"/>
  <c r="D59" i="21"/>
  <c r="F51" i="21"/>
  <c r="E51" i="21"/>
  <c r="D51" i="21"/>
  <c r="F38" i="21"/>
  <c r="E38" i="21"/>
  <c r="D38" i="21"/>
  <c r="F27" i="21"/>
  <c r="E27" i="21"/>
  <c r="D27" i="21"/>
  <c r="F16" i="21"/>
  <c r="E16" i="21"/>
  <c r="D16" i="21"/>
  <c r="F68" i="22"/>
  <c r="E68" i="22"/>
  <c r="D68" i="22"/>
  <c r="F59" i="22"/>
  <c r="E59" i="22"/>
  <c r="D59" i="22"/>
  <c r="F51" i="22"/>
  <c r="E51" i="22"/>
  <c r="D51" i="22"/>
  <c r="F38" i="22"/>
  <c r="E38" i="22"/>
  <c r="D38" i="22"/>
  <c r="F27" i="22"/>
  <c r="E27" i="22"/>
  <c r="D27" i="22"/>
  <c r="F16" i="22"/>
  <c r="E16" i="22"/>
  <c r="D16" i="22"/>
  <c r="F68" i="23"/>
  <c r="E68" i="23"/>
  <c r="D68" i="23"/>
  <c r="F59" i="23"/>
  <c r="E59" i="23"/>
  <c r="D59" i="23"/>
  <c r="F51" i="23"/>
  <c r="E51" i="23"/>
  <c r="D51" i="23"/>
  <c r="F38" i="23"/>
  <c r="E38" i="23"/>
  <c r="D38" i="23"/>
  <c r="F27" i="23"/>
  <c r="E27" i="23"/>
  <c r="D27" i="23"/>
  <c r="F16" i="23"/>
  <c r="E16" i="23"/>
  <c r="D16" i="23"/>
  <c r="F68" i="24"/>
  <c r="E68" i="24"/>
  <c r="D68" i="24"/>
  <c r="F59" i="24"/>
  <c r="E59" i="24"/>
  <c r="D59" i="24"/>
  <c r="F51" i="24"/>
  <c r="E51" i="24"/>
  <c r="D51" i="24"/>
  <c r="F38" i="24"/>
  <c r="E38" i="24"/>
  <c r="D38" i="24"/>
  <c r="F27" i="24"/>
  <c r="E27" i="24"/>
  <c r="D27" i="24"/>
  <c r="F16" i="24"/>
  <c r="E16" i="24"/>
  <c r="D16" i="24"/>
  <c r="F68" i="18"/>
  <c r="E68" i="18"/>
  <c r="D68" i="18"/>
  <c r="F59" i="18"/>
  <c r="E59" i="18"/>
  <c r="D59" i="18"/>
  <c r="F51" i="18"/>
  <c r="E51" i="18"/>
  <c r="D51" i="18"/>
  <c r="F38" i="18"/>
  <c r="E38" i="18"/>
  <c r="D38" i="18"/>
  <c r="F27" i="18"/>
  <c r="E27" i="18"/>
  <c r="D27" i="18"/>
  <c r="F16" i="18"/>
  <c r="E16" i="18"/>
  <c r="D16" i="18"/>
  <c r="C3" i="20"/>
  <c r="C3" i="21"/>
  <c r="C3" i="22"/>
  <c r="C3" i="23"/>
  <c r="C3" i="24"/>
  <c r="C3" i="18"/>
  <c r="C3" i="17"/>
  <c r="D15" i="9"/>
  <c r="D14" i="9"/>
  <c r="D13" i="9"/>
  <c r="D12" i="9"/>
  <c r="D11" i="9"/>
  <c r="D10" i="9"/>
  <c r="D9" i="9"/>
  <c r="D8" i="9"/>
  <c r="D7" i="9"/>
  <c r="D23" i="9"/>
  <c r="D22" i="9"/>
  <c r="D21" i="9"/>
  <c r="D20" i="9"/>
  <c r="D55" i="9"/>
  <c r="D54" i="9"/>
  <c r="D50" i="9"/>
  <c r="D49" i="9"/>
  <c r="D48" i="9"/>
  <c r="D47" i="9"/>
  <c r="D46" i="9"/>
  <c r="D45" i="9"/>
  <c r="D44" i="9"/>
  <c r="D43" i="9"/>
  <c r="D42" i="9"/>
  <c r="D41" i="9"/>
  <c r="D37" i="9"/>
  <c r="D36" i="9"/>
  <c r="D35" i="9"/>
  <c r="D34" i="9"/>
  <c r="D33" i="9"/>
  <c r="D32" i="9"/>
  <c r="D31" i="9"/>
  <c r="D30" i="9"/>
  <c r="F67" i="9" l="1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58" i="9"/>
  <c r="E58" i="9"/>
  <c r="D58" i="9"/>
  <c r="F57" i="9"/>
  <c r="E57" i="9"/>
  <c r="D57" i="9"/>
  <c r="F56" i="9"/>
  <c r="E56" i="9"/>
  <c r="D56" i="9"/>
  <c r="F55" i="9"/>
  <c r="E55" i="9"/>
  <c r="F54" i="9"/>
  <c r="E54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6" i="9"/>
  <c r="E26" i="9"/>
  <c r="D26" i="9"/>
  <c r="F25" i="9"/>
  <c r="E25" i="9"/>
  <c r="D25" i="9"/>
  <c r="F24" i="9"/>
  <c r="E24" i="9"/>
  <c r="D24" i="9"/>
  <c r="F23" i="9"/>
  <c r="E23" i="9"/>
  <c r="F22" i="9"/>
  <c r="E22" i="9"/>
  <c r="F21" i="9"/>
  <c r="E21" i="9"/>
  <c r="F20" i="9"/>
  <c r="E20" i="9"/>
  <c r="F15" i="9"/>
  <c r="E15" i="9"/>
  <c r="G15" i="9" s="1"/>
  <c r="F14" i="9"/>
  <c r="G14" i="9" s="1"/>
  <c r="E14" i="9"/>
  <c r="F13" i="9"/>
  <c r="E13" i="9"/>
  <c r="G13" i="9" s="1"/>
  <c r="F12" i="9"/>
  <c r="G12" i="9" s="1"/>
  <c r="E12" i="9"/>
  <c r="F11" i="9"/>
  <c r="E11" i="9"/>
  <c r="F10" i="9"/>
  <c r="G10" i="9" s="1"/>
  <c r="E10" i="9"/>
  <c r="F9" i="9"/>
  <c r="E9" i="9"/>
  <c r="G9" i="9" s="1"/>
  <c r="F8" i="9"/>
  <c r="G8" i="9" s="1"/>
  <c r="E8" i="9"/>
  <c r="F7" i="9"/>
  <c r="E7" i="9"/>
  <c r="G7" i="9" s="1"/>
  <c r="G11" i="9"/>
  <c r="G80" i="17"/>
  <c r="E79" i="9" l="1"/>
  <c r="G77" i="17"/>
  <c r="G77" i="24"/>
  <c r="G77" i="23"/>
  <c r="G77" i="22"/>
  <c r="G77" i="21"/>
  <c r="G77" i="20"/>
  <c r="G77" i="18"/>
  <c r="G20" i="17"/>
  <c r="H20" i="17" s="1"/>
  <c r="G20" i="18"/>
  <c r="H20" i="18" s="1"/>
  <c r="G20" i="20"/>
  <c r="H20" i="20" s="1"/>
  <c r="G20" i="21"/>
  <c r="H20" i="21" s="1"/>
  <c r="G20" i="22"/>
  <c r="H20" i="22" s="1"/>
  <c r="G20" i="23"/>
  <c r="H20" i="23" s="1"/>
  <c r="G20" i="24"/>
  <c r="H20" i="24" s="1"/>
  <c r="V3" i="25"/>
  <c r="S3" i="25"/>
  <c r="P3" i="25"/>
  <c r="M3" i="25"/>
  <c r="J3" i="25"/>
  <c r="G3" i="25"/>
  <c r="D3" i="25"/>
  <c r="F26" i="8"/>
  <c r="C27" i="8" s="1"/>
  <c r="F17" i="8"/>
  <c r="C18" i="8" s="1"/>
  <c r="H83" i="9"/>
  <c r="H82" i="9"/>
  <c r="H81" i="9"/>
  <c r="H80" i="9"/>
  <c r="H79" i="9"/>
  <c r="H78" i="9"/>
  <c r="H77" i="9"/>
  <c r="F83" i="9"/>
  <c r="F82" i="9"/>
  <c r="G82" i="9" s="1"/>
  <c r="F81" i="9"/>
  <c r="F80" i="9"/>
  <c r="E83" i="9"/>
  <c r="G83" i="9" s="1"/>
  <c r="E81" i="9"/>
  <c r="E80" i="9"/>
  <c r="E78" i="9"/>
  <c r="E77" i="9"/>
  <c r="G77" i="9" s="1"/>
  <c r="D83" i="9"/>
  <c r="D82" i="9"/>
  <c r="D81" i="9"/>
  <c r="D80" i="9"/>
  <c r="D79" i="9"/>
  <c r="D78" i="9"/>
  <c r="D77" i="9"/>
  <c r="H37" i="9"/>
  <c r="G20" i="9"/>
  <c r="H84" i="24"/>
  <c r="F84" i="24"/>
  <c r="G85" i="24" s="1"/>
  <c r="E84" i="24"/>
  <c r="F85" i="24" s="1"/>
  <c r="D84" i="24"/>
  <c r="G83" i="24"/>
  <c r="G82" i="24"/>
  <c r="G81" i="24"/>
  <c r="G80" i="24"/>
  <c r="G79" i="24"/>
  <c r="G78" i="24"/>
  <c r="G67" i="24"/>
  <c r="H67" i="24" s="1"/>
  <c r="G65" i="24"/>
  <c r="H65" i="24" s="1"/>
  <c r="G63" i="24"/>
  <c r="H63" i="24" s="1"/>
  <c r="G49" i="24"/>
  <c r="H49" i="24" s="1"/>
  <c r="G47" i="24"/>
  <c r="H47" i="24" s="1"/>
  <c r="G45" i="24"/>
  <c r="H45" i="24" s="1"/>
  <c r="G43" i="24"/>
  <c r="H43" i="24" s="1"/>
  <c r="H37" i="24"/>
  <c r="G35" i="24"/>
  <c r="H35" i="24" s="1"/>
  <c r="G33" i="24"/>
  <c r="H33" i="24" s="1"/>
  <c r="G31" i="24"/>
  <c r="H31" i="24" s="1"/>
  <c r="G23" i="24"/>
  <c r="H23" i="24" s="1"/>
  <c r="H84" i="23"/>
  <c r="F84" i="23"/>
  <c r="G85" i="23" s="1"/>
  <c r="E84" i="23"/>
  <c r="F85" i="23" s="1"/>
  <c r="D84" i="23"/>
  <c r="G83" i="23"/>
  <c r="G82" i="23"/>
  <c r="G81" i="23"/>
  <c r="G80" i="23"/>
  <c r="G79" i="23"/>
  <c r="G78" i="23"/>
  <c r="G55" i="23"/>
  <c r="H55" i="23" s="1"/>
  <c r="H37" i="23"/>
  <c r="H84" i="22"/>
  <c r="F84" i="22"/>
  <c r="G85" i="22" s="1"/>
  <c r="E84" i="22"/>
  <c r="F85" i="22" s="1"/>
  <c r="D84" i="22"/>
  <c r="G83" i="22"/>
  <c r="G82" i="22"/>
  <c r="G81" i="22"/>
  <c r="G80" i="22"/>
  <c r="G79" i="22"/>
  <c r="G78" i="22"/>
  <c r="G67" i="22"/>
  <c r="H67" i="22" s="1"/>
  <c r="G65" i="22"/>
  <c r="H65" i="22" s="1"/>
  <c r="G58" i="22"/>
  <c r="H58" i="22" s="1"/>
  <c r="G56" i="22"/>
  <c r="H56" i="22" s="1"/>
  <c r="G47" i="22"/>
  <c r="H47" i="22" s="1"/>
  <c r="G45" i="22"/>
  <c r="H45" i="22" s="1"/>
  <c r="G43" i="22"/>
  <c r="H43" i="22" s="1"/>
  <c r="G41" i="22"/>
  <c r="H37" i="22"/>
  <c r="G35" i="22"/>
  <c r="H35" i="22" s="1"/>
  <c r="G33" i="22"/>
  <c r="H33" i="22" s="1"/>
  <c r="G31" i="22"/>
  <c r="H31" i="22" s="1"/>
  <c r="G26" i="22"/>
  <c r="H26" i="22" s="1"/>
  <c r="G24" i="22"/>
  <c r="H24" i="22" s="1"/>
  <c r="G22" i="22"/>
  <c r="H22" i="22" s="1"/>
  <c r="H84" i="21"/>
  <c r="F84" i="21"/>
  <c r="G85" i="21" s="1"/>
  <c r="E84" i="21"/>
  <c r="F85" i="21" s="1"/>
  <c r="D84" i="21"/>
  <c r="G83" i="21"/>
  <c r="G82" i="21"/>
  <c r="G81" i="21"/>
  <c r="G80" i="21"/>
  <c r="G79" i="21"/>
  <c r="G78" i="21"/>
  <c r="G62" i="21"/>
  <c r="H37" i="21"/>
  <c r="H84" i="20"/>
  <c r="F84" i="20"/>
  <c r="G85" i="20" s="1"/>
  <c r="E84" i="20"/>
  <c r="F85" i="20" s="1"/>
  <c r="D84" i="20"/>
  <c r="G83" i="20"/>
  <c r="G82" i="20"/>
  <c r="G81" i="20"/>
  <c r="G80" i="20"/>
  <c r="G79" i="20"/>
  <c r="G78" i="20"/>
  <c r="G56" i="20"/>
  <c r="H56" i="20" s="1"/>
  <c r="H37" i="20"/>
  <c r="G23" i="20"/>
  <c r="H23" i="20" s="1"/>
  <c r="G14" i="20"/>
  <c r="H14" i="20" s="1"/>
  <c r="G12" i="20"/>
  <c r="H12" i="20" s="1"/>
  <c r="H84" i="18"/>
  <c r="F84" i="18"/>
  <c r="G85" i="18" s="1"/>
  <c r="E84" i="18"/>
  <c r="F85" i="18" s="1"/>
  <c r="D84" i="18"/>
  <c r="G83" i="18"/>
  <c r="G82" i="18"/>
  <c r="G81" i="18"/>
  <c r="G80" i="18"/>
  <c r="G79" i="18"/>
  <c r="G78" i="18"/>
  <c r="G66" i="18"/>
  <c r="H66" i="18" s="1"/>
  <c r="G58" i="18"/>
  <c r="H58" i="18" s="1"/>
  <c r="G56" i="18"/>
  <c r="H56" i="18" s="1"/>
  <c r="H37" i="18"/>
  <c r="G14" i="18"/>
  <c r="H14" i="18" s="1"/>
  <c r="G12" i="18"/>
  <c r="H12" i="18" s="1"/>
  <c r="H84" i="17"/>
  <c r="F84" i="17"/>
  <c r="E84" i="17"/>
  <c r="D84" i="17"/>
  <c r="G83" i="17"/>
  <c r="G82" i="17"/>
  <c r="G81" i="17"/>
  <c r="G79" i="17"/>
  <c r="G78" i="17"/>
  <c r="D68" i="17"/>
  <c r="G63" i="17"/>
  <c r="H63" i="17" s="1"/>
  <c r="D59" i="17"/>
  <c r="G55" i="17"/>
  <c r="H55" i="17" s="1"/>
  <c r="D51" i="17"/>
  <c r="D38" i="17"/>
  <c r="H37" i="17"/>
  <c r="D27" i="17"/>
  <c r="D16" i="17"/>
  <c r="G79" i="9"/>
  <c r="G78" i="9"/>
  <c r="F8" i="8"/>
  <c r="H20" i="9" l="1"/>
  <c r="G41" i="24"/>
  <c r="H41" i="24" s="1"/>
  <c r="G30" i="20"/>
  <c r="H30" i="20" s="1"/>
  <c r="G49" i="22"/>
  <c r="H49" i="22" s="1"/>
  <c r="G62" i="22"/>
  <c r="H62" i="22" s="1"/>
  <c r="G64" i="22"/>
  <c r="H64" i="22" s="1"/>
  <c r="G32" i="20"/>
  <c r="H32" i="20" s="1"/>
  <c r="G34" i="20"/>
  <c r="H34" i="20" s="1"/>
  <c r="G36" i="20"/>
  <c r="H36" i="20" s="1"/>
  <c r="G42" i="20"/>
  <c r="H42" i="20" s="1"/>
  <c r="G44" i="20"/>
  <c r="H44" i="20" s="1"/>
  <c r="G46" i="20"/>
  <c r="H46" i="20" s="1"/>
  <c r="G48" i="20"/>
  <c r="H48" i="20" s="1"/>
  <c r="G50" i="20"/>
  <c r="H50" i="20" s="1"/>
  <c r="G65" i="20"/>
  <c r="H65" i="20" s="1"/>
  <c r="G31" i="21"/>
  <c r="H31" i="21" s="1"/>
  <c r="G33" i="21"/>
  <c r="H33" i="21" s="1"/>
  <c r="G35" i="21"/>
  <c r="H35" i="21" s="1"/>
  <c r="G43" i="21"/>
  <c r="H43" i="21" s="1"/>
  <c r="G45" i="21"/>
  <c r="H45" i="21" s="1"/>
  <c r="G47" i="21"/>
  <c r="H47" i="21" s="1"/>
  <c r="G49" i="21"/>
  <c r="H49" i="21" s="1"/>
  <c r="G25" i="24"/>
  <c r="H25" i="24" s="1"/>
  <c r="G67" i="9"/>
  <c r="H67" i="9" s="1"/>
  <c r="G23" i="18"/>
  <c r="H23" i="18" s="1"/>
  <c r="G30" i="18"/>
  <c r="H30" i="18" s="1"/>
  <c r="G32" i="18"/>
  <c r="H32" i="18" s="1"/>
  <c r="G34" i="18"/>
  <c r="H34" i="18" s="1"/>
  <c r="G36" i="18"/>
  <c r="H36" i="18" s="1"/>
  <c r="G42" i="18"/>
  <c r="H42" i="18" s="1"/>
  <c r="G44" i="18"/>
  <c r="H44" i="18" s="1"/>
  <c r="G46" i="18"/>
  <c r="H46" i="18" s="1"/>
  <c r="G48" i="18"/>
  <c r="H48" i="18" s="1"/>
  <c r="G64" i="20"/>
  <c r="H64" i="20" s="1"/>
  <c r="G66" i="20"/>
  <c r="H66" i="20" s="1"/>
  <c r="G30" i="21"/>
  <c r="H30" i="21" s="1"/>
  <c r="G32" i="21"/>
  <c r="H32" i="21" s="1"/>
  <c r="G34" i="21"/>
  <c r="H34" i="21" s="1"/>
  <c r="G36" i="21"/>
  <c r="H36" i="21" s="1"/>
  <c r="G42" i="21"/>
  <c r="H42" i="21" s="1"/>
  <c r="G44" i="21"/>
  <c r="H44" i="21" s="1"/>
  <c r="G46" i="21"/>
  <c r="H46" i="21" s="1"/>
  <c r="G48" i="21"/>
  <c r="H48" i="21" s="1"/>
  <c r="G50" i="21"/>
  <c r="H50" i="21" s="1"/>
  <c r="G63" i="22"/>
  <c r="H63" i="22" s="1"/>
  <c r="G11" i="23"/>
  <c r="H11" i="23" s="1"/>
  <c r="G13" i="23"/>
  <c r="H13" i="23" s="1"/>
  <c r="G15" i="23"/>
  <c r="H15" i="23" s="1"/>
  <c r="G31" i="23"/>
  <c r="H31" i="23" s="1"/>
  <c r="G33" i="23"/>
  <c r="H33" i="23" s="1"/>
  <c r="G35" i="23"/>
  <c r="H35" i="23" s="1"/>
  <c r="G41" i="23"/>
  <c r="H41" i="23" s="1"/>
  <c r="G43" i="23"/>
  <c r="H43" i="23" s="1"/>
  <c r="G45" i="23"/>
  <c r="H45" i="23" s="1"/>
  <c r="G47" i="23"/>
  <c r="H47" i="23" s="1"/>
  <c r="G9" i="24"/>
  <c r="H9" i="24" s="1"/>
  <c r="F27" i="8"/>
  <c r="C28" i="8" s="1"/>
  <c r="F28" i="8" s="1"/>
  <c r="H84" i="9"/>
  <c r="G42" i="9"/>
  <c r="H42" i="9" s="1"/>
  <c r="G65" i="18"/>
  <c r="H65" i="18" s="1"/>
  <c r="G22" i="20"/>
  <c r="H22" i="20" s="1"/>
  <c r="G58" i="20"/>
  <c r="H58" i="20" s="1"/>
  <c r="G55" i="22"/>
  <c r="H55" i="22" s="1"/>
  <c r="G57" i="22"/>
  <c r="H57" i="22" s="1"/>
  <c r="G62" i="24"/>
  <c r="D27" i="9"/>
  <c r="G23" i="17"/>
  <c r="H23" i="17" s="1"/>
  <c r="G13" i="18"/>
  <c r="H13" i="18" s="1"/>
  <c r="G66" i="22"/>
  <c r="H66" i="22" s="1"/>
  <c r="G64" i="24"/>
  <c r="H64" i="24" s="1"/>
  <c r="G31" i="18"/>
  <c r="H31" i="18" s="1"/>
  <c r="G33" i="18"/>
  <c r="H33" i="18" s="1"/>
  <c r="G35" i="18"/>
  <c r="H35" i="18" s="1"/>
  <c r="G41" i="18"/>
  <c r="H41" i="18" s="1"/>
  <c r="G43" i="18"/>
  <c r="H43" i="18" s="1"/>
  <c r="G45" i="18"/>
  <c r="H45" i="18" s="1"/>
  <c r="G47" i="18"/>
  <c r="H47" i="18" s="1"/>
  <c r="G49" i="18"/>
  <c r="H49" i="18" s="1"/>
  <c r="G62" i="18"/>
  <c r="G64" i="18"/>
  <c r="H64" i="18" s="1"/>
  <c r="G57" i="20"/>
  <c r="H57" i="20" s="1"/>
  <c r="G63" i="20"/>
  <c r="H63" i="20" s="1"/>
  <c r="G66" i="21"/>
  <c r="H66" i="21" s="1"/>
  <c r="G23" i="22"/>
  <c r="H23" i="22" s="1"/>
  <c r="G25" i="22"/>
  <c r="H25" i="22" s="1"/>
  <c r="G32" i="22"/>
  <c r="H32" i="22" s="1"/>
  <c r="G34" i="22"/>
  <c r="H34" i="22" s="1"/>
  <c r="G36" i="22"/>
  <c r="H36" i="22" s="1"/>
  <c r="G42" i="22"/>
  <c r="H42" i="22" s="1"/>
  <c r="G44" i="22"/>
  <c r="H44" i="22" s="1"/>
  <c r="G46" i="22"/>
  <c r="H46" i="22" s="1"/>
  <c r="G48" i="22"/>
  <c r="H48" i="22" s="1"/>
  <c r="G50" i="22"/>
  <c r="H50" i="22" s="1"/>
  <c r="G63" i="23"/>
  <c r="H63" i="23" s="1"/>
  <c r="G65" i="23"/>
  <c r="H65" i="23" s="1"/>
  <c r="G33" i="17"/>
  <c r="H33" i="17" s="1"/>
  <c r="G67" i="17"/>
  <c r="H67" i="17" s="1"/>
  <c r="G10" i="18"/>
  <c r="H10" i="18" s="1"/>
  <c r="G22" i="18"/>
  <c r="H22" i="18" s="1"/>
  <c r="G63" i="18"/>
  <c r="H63" i="18" s="1"/>
  <c r="G12" i="21"/>
  <c r="H12" i="21" s="1"/>
  <c r="G14" i="21"/>
  <c r="H14" i="21" s="1"/>
  <c r="G65" i="21"/>
  <c r="H65" i="21" s="1"/>
  <c r="G12" i="22"/>
  <c r="H12" i="22" s="1"/>
  <c r="G14" i="22"/>
  <c r="H14" i="22" s="1"/>
  <c r="G54" i="22"/>
  <c r="G8" i="23"/>
  <c r="H8" i="23" s="1"/>
  <c r="G23" i="23"/>
  <c r="H23" i="23" s="1"/>
  <c r="G25" i="23"/>
  <c r="H25" i="23" s="1"/>
  <c r="G57" i="23"/>
  <c r="H57" i="23" s="1"/>
  <c r="G67" i="23"/>
  <c r="H67" i="23" s="1"/>
  <c r="G66" i="17"/>
  <c r="H66" i="17" s="1"/>
  <c r="G50" i="18"/>
  <c r="H50" i="18" s="1"/>
  <c r="G67" i="18"/>
  <c r="H67" i="18" s="1"/>
  <c r="G10" i="20"/>
  <c r="H10" i="20" s="1"/>
  <c r="G63" i="21"/>
  <c r="H63" i="21" s="1"/>
  <c r="G57" i="18"/>
  <c r="H57" i="18" s="1"/>
  <c r="G13" i="20"/>
  <c r="H13" i="20" s="1"/>
  <c r="G31" i="20"/>
  <c r="H31" i="20" s="1"/>
  <c r="G33" i="20"/>
  <c r="H33" i="20" s="1"/>
  <c r="G35" i="20"/>
  <c r="H35" i="20" s="1"/>
  <c r="G41" i="20"/>
  <c r="H41" i="20" s="1"/>
  <c r="G43" i="20"/>
  <c r="H43" i="20" s="1"/>
  <c r="G45" i="20"/>
  <c r="H45" i="20" s="1"/>
  <c r="G47" i="20"/>
  <c r="H47" i="20" s="1"/>
  <c r="G49" i="20"/>
  <c r="H49" i="20" s="1"/>
  <c r="G67" i="20"/>
  <c r="H67" i="20" s="1"/>
  <c r="G11" i="21"/>
  <c r="H11" i="21" s="1"/>
  <c r="G13" i="21"/>
  <c r="H13" i="21" s="1"/>
  <c r="G15" i="21"/>
  <c r="H15" i="21" s="1"/>
  <c r="G64" i="21"/>
  <c r="H64" i="21" s="1"/>
  <c r="G67" i="21"/>
  <c r="H67" i="21" s="1"/>
  <c r="G11" i="22"/>
  <c r="H11" i="22" s="1"/>
  <c r="G13" i="22"/>
  <c r="H13" i="22" s="1"/>
  <c r="G15" i="22"/>
  <c r="H15" i="22" s="1"/>
  <c r="G22" i="23"/>
  <c r="H22" i="23" s="1"/>
  <c r="G54" i="23"/>
  <c r="G56" i="23"/>
  <c r="H56" i="23" s="1"/>
  <c r="G58" i="23"/>
  <c r="H58" i="23" s="1"/>
  <c r="G64" i="23"/>
  <c r="H64" i="23" s="1"/>
  <c r="G66" i="23"/>
  <c r="H66" i="23" s="1"/>
  <c r="G11" i="24"/>
  <c r="H11" i="24" s="1"/>
  <c r="G13" i="24"/>
  <c r="H13" i="24" s="1"/>
  <c r="G55" i="24"/>
  <c r="H55" i="24" s="1"/>
  <c r="G57" i="24"/>
  <c r="H57" i="24" s="1"/>
  <c r="G11" i="17"/>
  <c r="H11" i="17" s="1"/>
  <c r="G25" i="17"/>
  <c r="H25" i="17" s="1"/>
  <c r="F68" i="17"/>
  <c r="G65" i="17"/>
  <c r="H65" i="17" s="1"/>
  <c r="G31" i="17"/>
  <c r="H31" i="17" s="1"/>
  <c r="G31" i="9"/>
  <c r="H31" i="9" s="1"/>
  <c r="G43" i="17"/>
  <c r="H43" i="17" s="1"/>
  <c r="G49" i="17"/>
  <c r="H49" i="17" s="1"/>
  <c r="D70" i="21"/>
  <c r="D72" i="21" s="1"/>
  <c r="G22" i="17"/>
  <c r="H22" i="17" s="1"/>
  <c r="G35" i="17"/>
  <c r="H35" i="17" s="1"/>
  <c r="G35" i="9"/>
  <c r="H35" i="9" s="1"/>
  <c r="G41" i="17"/>
  <c r="H41" i="17" s="1"/>
  <c r="G41" i="9"/>
  <c r="H41" i="9" s="1"/>
  <c r="G47" i="17"/>
  <c r="H47" i="17" s="1"/>
  <c r="G57" i="17"/>
  <c r="H57" i="17" s="1"/>
  <c r="G57" i="9"/>
  <c r="H57" i="9" s="1"/>
  <c r="G62" i="17"/>
  <c r="H62" i="17" s="1"/>
  <c r="G24" i="17"/>
  <c r="H24" i="17" s="1"/>
  <c r="G63" i="9"/>
  <c r="H63" i="9" s="1"/>
  <c r="G9" i="17"/>
  <c r="H9" i="17" s="1"/>
  <c r="F38" i="17"/>
  <c r="G48" i="9"/>
  <c r="H48" i="9" s="1"/>
  <c r="G13" i="17"/>
  <c r="H13" i="17" s="1"/>
  <c r="G24" i="9"/>
  <c r="H24" i="9" s="1"/>
  <c r="G45" i="17"/>
  <c r="H45" i="17" s="1"/>
  <c r="D16" i="9"/>
  <c r="G15" i="17"/>
  <c r="H15" i="17" s="1"/>
  <c r="G23" i="9"/>
  <c r="H23" i="9" s="1"/>
  <c r="G26" i="17"/>
  <c r="H26" i="17" s="1"/>
  <c r="F51" i="17"/>
  <c r="G12" i="17"/>
  <c r="H12" i="17" s="1"/>
  <c r="G14" i="17"/>
  <c r="H14" i="17" s="1"/>
  <c r="G30" i="17"/>
  <c r="G32" i="17"/>
  <c r="H32" i="17" s="1"/>
  <c r="G34" i="17"/>
  <c r="H34" i="17" s="1"/>
  <c r="G34" i="9"/>
  <c r="H34" i="9" s="1"/>
  <c r="G36" i="17"/>
  <c r="H36" i="17" s="1"/>
  <c r="G42" i="17"/>
  <c r="H42" i="17" s="1"/>
  <c r="G44" i="17"/>
  <c r="H44" i="17" s="1"/>
  <c r="G46" i="17"/>
  <c r="H46" i="17" s="1"/>
  <c r="G48" i="17"/>
  <c r="H48" i="17" s="1"/>
  <c r="G50" i="17"/>
  <c r="H50" i="17" s="1"/>
  <c r="F59" i="17"/>
  <c r="G54" i="9"/>
  <c r="H54" i="9" s="1"/>
  <c r="G56" i="17"/>
  <c r="H56" i="17" s="1"/>
  <c r="G58" i="17"/>
  <c r="H58" i="17" s="1"/>
  <c r="E68" i="17"/>
  <c r="G64" i="17"/>
  <c r="H64" i="17" s="1"/>
  <c r="G62" i="20"/>
  <c r="G66" i="24"/>
  <c r="H66" i="24" s="1"/>
  <c r="G15" i="18"/>
  <c r="H15" i="18" s="1"/>
  <c r="G24" i="18"/>
  <c r="H24" i="18" s="1"/>
  <c r="G26" i="18"/>
  <c r="H26" i="18" s="1"/>
  <c r="G9" i="20"/>
  <c r="H9" i="20" s="1"/>
  <c r="G11" i="20"/>
  <c r="H11" i="20" s="1"/>
  <c r="G25" i="20"/>
  <c r="H25" i="20" s="1"/>
  <c r="G55" i="20"/>
  <c r="H55" i="20" s="1"/>
  <c r="G8" i="21"/>
  <c r="H8" i="21" s="1"/>
  <c r="G23" i="21"/>
  <c r="H23" i="21" s="1"/>
  <c r="G25" i="21"/>
  <c r="H25" i="21" s="1"/>
  <c r="G55" i="21"/>
  <c r="H55" i="21" s="1"/>
  <c r="G57" i="21"/>
  <c r="H57" i="21" s="1"/>
  <c r="G9" i="22"/>
  <c r="H9" i="22" s="1"/>
  <c r="G49" i="23"/>
  <c r="H49" i="23" s="1"/>
  <c r="G84" i="23"/>
  <c r="H85" i="23" s="1"/>
  <c r="G22" i="24"/>
  <c r="H22" i="24" s="1"/>
  <c r="D51" i="9"/>
  <c r="D68" i="9"/>
  <c r="D84" i="9"/>
  <c r="G84" i="21"/>
  <c r="H85" i="21" s="1"/>
  <c r="G9" i="23"/>
  <c r="H9" i="23" s="1"/>
  <c r="G24" i="23"/>
  <c r="H24" i="23" s="1"/>
  <c r="G26" i="23"/>
  <c r="H26" i="23" s="1"/>
  <c r="G15" i="24"/>
  <c r="H15" i="24" s="1"/>
  <c r="G24" i="24"/>
  <c r="H24" i="24" s="1"/>
  <c r="G26" i="24"/>
  <c r="H26" i="24" s="1"/>
  <c r="D38" i="9"/>
  <c r="E84" i="9"/>
  <c r="F85" i="9" s="1"/>
  <c r="F84" i="9"/>
  <c r="G85" i="9" s="1"/>
  <c r="G9" i="18"/>
  <c r="H9" i="18" s="1"/>
  <c r="G11" i="18"/>
  <c r="H11" i="18" s="1"/>
  <c r="G25" i="18"/>
  <c r="H25" i="18" s="1"/>
  <c r="G55" i="18"/>
  <c r="H55" i="18" s="1"/>
  <c r="G15" i="20"/>
  <c r="H15" i="20" s="1"/>
  <c r="G24" i="20"/>
  <c r="H24" i="20" s="1"/>
  <c r="G26" i="20"/>
  <c r="H26" i="20" s="1"/>
  <c r="G9" i="21"/>
  <c r="H9" i="21" s="1"/>
  <c r="G22" i="21"/>
  <c r="H22" i="21" s="1"/>
  <c r="G24" i="21"/>
  <c r="H24" i="21" s="1"/>
  <c r="G26" i="21"/>
  <c r="H26" i="21" s="1"/>
  <c r="G54" i="21"/>
  <c r="H54" i="21" s="1"/>
  <c r="G56" i="21"/>
  <c r="H56" i="21" s="1"/>
  <c r="G58" i="21"/>
  <c r="H58" i="21" s="1"/>
  <c r="G8" i="22"/>
  <c r="H8" i="22" s="1"/>
  <c r="G84" i="22"/>
  <c r="H85" i="22" s="1"/>
  <c r="G12" i="23"/>
  <c r="H12" i="23" s="1"/>
  <c r="G14" i="23"/>
  <c r="H14" i="23" s="1"/>
  <c r="G32" i="23"/>
  <c r="H32" i="23" s="1"/>
  <c r="G34" i="23"/>
  <c r="H34" i="23" s="1"/>
  <c r="G36" i="23"/>
  <c r="H36" i="23" s="1"/>
  <c r="G42" i="23"/>
  <c r="H42" i="23" s="1"/>
  <c r="G44" i="23"/>
  <c r="H44" i="23" s="1"/>
  <c r="G46" i="23"/>
  <c r="H46" i="23" s="1"/>
  <c r="G48" i="23"/>
  <c r="H48" i="23" s="1"/>
  <c r="G50" i="23"/>
  <c r="H50" i="23" s="1"/>
  <c r="G62" i="23"/>
  <c r="G10" i="24"/>
  <c r="H10" i="24" s="1"/>
  <c r="G12" i="24"/>
  <c r="H12" i="24" s="1"/>
  <c r="G14" i="24"/>
  <c r="H14" i="24" s="1"/>
  <c r="G30" i="24"/>
  <c r="H30" i="24" s="1"/>
  <c r="G32" i="24"/>
  <c r="H32" i="24" s="1"/>
  <c r="G34" i="24"/>
  <c r="H34" i="24" s="1"/>
  <c r="G36" i="24"/>
  <c r="H36" i="24" s="1"/>
  <c r="G42" i="24"/>
  <c r="H42" i="24" s="1"/>
  <c r="G44" i="24"/>
  <c r="H44" i="24" s="1"/>
  <c r="G46" i="24"/>
  <c r="H46" i="24" s="1"/>
  <c r="G48" i="24"/>
  <c r="H48" i="24" s="1"/>
  <c r="G50" i="24"/>
  <c r="H50" i="24" s="1"/>
  <c r="G56" i="24"/>
  <c r="H56" i="24" s="1"/>
  <c r="G58" i="24"/>
  <c r="H58" i="24" s="1"/>
  <c r="D59" i="9"/>
  <c r="G81" i="9"/>
  <c r="C9" i="8"/>
  <c r="F9" i="8" s="1"/>
  <c r="C10" i="8" s="1"/>
  <c r="F10" i="8" s="1"/>
  <c r="F18" i="8"/>
  <c r="G80" i="9"/>
  <c r="D70" i="24"/>
  <c r="G7" i="24"/>
  <c r="G84" i="24"/>
  <c r="H85" i="24" s="1"/>
  <c r="G8" i="24"/>
  <c r="H8" i="24" s="1"/>
  <c r="G54" i="24"/>
  <c r="H62" i="24"/>
  <c r="D70" i="23"/>
  <c r="D72" i="23" s="1"/>
  <c r="G7" i="23"/>
  <c r="G30" i="23"/>
  <c r="H41" i="22"/>
  <c r="D70" i="22"/>
  <c r="G7" i="22"/>
  <c r="G30" i="22"/>
  <c r="G7" i="21"/>
  <c r="G41" i="21"/>
  <c r="H62" i="21"/>
  <c r="D70" i="20"/>
  <c r="G7" i="20"/>
  <c r="G84" i="20"/>
  <c r="H85" i="20" s="1"/>
  <c r="G8" i="20"/>
  <c r="H8" i="20" s="1"/>
  <c r="G54" i="20"/>
  <c r="D70" i="18"/>
  <c r="G7" i="18"/>
  <c r="G84" i="18"/>
  <c r="H85" i="18" s="1"/>
  <c r="G8" i="18"/>
  <c r="H8" i="18" s="1"/>
  <c r="G54" i="18"/>
  <c r="H30" i="17"/>
  <c r="D70" i="17"/>
  <c r="D72" i="17" s="1"/>
  <c r="E16" i="17"/>
  <c r="G7" i="17"/>
  <c r="G84" i="17"/>
  <c r="F16" i="17"/>
  <c r="E51" i="17"/>
  <c r="E38" i="17"/>
  <c r="G8" i="17"/>
  <c r="H8" i="17" s="1"/>
  <c r="G54" i="17"/>
  <c r="E59" i="17"/>
  <c r="G22" i="9"/>
  <c r="H22" i="9" s="1"/>
  <c r="G33" i="9"/>
  <c r="H33" i="9" s="1"/>
  <c r="G68" i="23" l="1"/>
  <c r="H68" i="23" s="1"/>
  <c r="H7" i="9"/>
  <c r="G26" i="9"/>
  <c r="H26" i="9" s="1"/>
  <c r="G66" i="9"/>
  <c r="H66" i="9" s="1"/>
  <c r="G46" i="9"/>
  <c r="H46" i="9" s="1"/>
  <c r="G45" i="9"/>
  <c r="H45" i="9" s="1"/>
  <c r="G49" i="9"/>
  <c r="H49" i="9" s="1"/>
  <c r="G84" i="9"/>
  <c r="H85" i="9" s="1"/>
  <c r="G59" i="23"/>
  <c r="H54" i="23"/>
  <c r="G44" i="9"/>
  <c r="H44" i="9" s="1"/>
  <c r="F70" i="23"/>
  <c r="F72" i="23" s="1"/>
  <c r="H38" i="21"/>
  <c r="H15" i="9"/>
  <c r="H14" i="9"/>
  <c r="H12" i="9"/>
  <c r="G38" i="21"/>
  <c r="G51" i="22"/>
  <c r="F70" i="22"/>
  <c r="F72" i="22" s="1"/>
  <c r="F70" i="20"/>
  <c r="F72" i="20" s="1"/>
  <c r="H9" i="9"/>
  <c r="H13" i="9"/>
  <c r="G68" i="18"/>
  <c r="H68" i="18" s="1"/>
  <c r="G62" i="9"/>
  <c r="H62" i="9" s="1"/>
  <c r="G56" i="9"/>
  <c r="H56" i="9" s="1"/>
  <c r="G50" i="9"/>
  <c r="H50" i="9" s="1"/>
  <c r="G55" i="9"/>
  <c r="H55" i="9" s="1"/>
  <c r="G64" i="9"/>
  <c r="H64" i="9" s="1"/>
  <c r="H8" i="9"/>
  <c r="H11" i="9"/>
  <c r="F70" i="18"/>
  <c r="F72" i="18" s="1"/>
  <c r="G68" i="20"/>
  <c r="H68" i="20" s="1"/>
  <c r="G36" i="9"/>
  <c r="H36" i="9" s="1"/>
  <c r="F68" i="9"/>
  <c r="G58" i="9"/>
  <c r="H58" i="9" s="1"/>
  <c r="G47" i="9"/>
  <c r="H47" i="9" s="1"/>
  <c r="F38" i="9"/>
  <c r="E38" i="9"/>
  <c r="G25" i="9"/>
  <c r="H25" i="9" s="1"/>
  <c r="E59" i="9"/>
  <c r="H62" i="18"/>
  <c r="G38" i="18"/>
  <c r="G30" i="9"/>
  <c r="H30" i="9" s="1"/>
  <c r="G68" i="22"/>
  <c r="H68" i="22" s="1"/>
  <c r="H38" i="18"/>
  <c r="G59" i="21"/>
  <c r="F59" i="9"/>
  <c r="D72" i="18"/>
  <c r="G38" i="20"/>
  <c r="H51" i="22"/>
  <c r="H59" i="23"/>
  <c r="G43" i="9"/>
  <c r="H43" i="9" s="1"/>
  <c r="G65" i="9"/>
  <c r="H65" i="9" s="1"/>
  <c r="H51" i="18"/>
  <c r="H38" i="20"/>
  <c r="G10" i="21"/>
  <c r="H10" i="21" s="1"/>
  <c r="H62" i="23"/>
  <c r="H51" i="23"/>
  <c r="F70" i="24"/>
  <c r="F72" i="24" s="1"/>
  <c r="F16" i="9"/>
  <c r="D70" i="9"/>
  <c r="D72" i="9" s="1"/>
  <c r="F51" i="9"/>
  <c r="G51" i="18"/>
  <c r="H62" i="20"/>
  <c r="H51" i="20"/>
  <c r="H51" i="24"/>
  <c r="G59" i="22"/>
  <c r="H54" i="22"/>
  <c r="H59" i="22" s="1"/>
  <c r="G51" i="20"/>
  <c r="F70" i="21"/>
  <c r="F72" i="21" s="1"/>
  <c r="G68" i="21"/>
  <c r="H68" i="21" s="1"/>
  <c r="E68" i="9"/>
  <c r="G51" i="24"/>
  <c r="F27" i="17"/>
  <c r="F70" i="17" s="1"/>
  <c r="F72" i="17" s="1"/>
  <c r="F27" i="9"/>
  <c r="G32" i="9"/>
  <c r="H32" i="9" s="1"/>
  <c r="E27" i="9"/>
  <c r="H51" i="17"/>
  <c r="G38" i="17"/>
  <c r="G38" i="24"/>
  <c r="G51" i="23"/>
  <c r="G10" i="17"/>
  <c r="H10" i="17" s="1"/>
  <c r="E51" i="9"/>
  <c r="G68" i="17"/>
  <c r="H68" i="17" s="1"/>
  <c r="G51" i="17"/>
  <c r="H38" i="17"/>
  <c r="D72" i="20"/>
  <c r="H59" i="21"/>
  <c r="D72" i="22"/>
  <c r="D72" i="24"/>
  <c r="H38" i="24"/>
  <c r="G68" i="24"/>
  <c r="H68" i="24" s="1"/>
  <c r="C11" i="8"/>
  <c r="F11" i="8" s="1"/>
  <c r="C19" i="8"/>
  <c r="F19" i="8" s="1"/>
  <c r="C29" i="8"/>
  <c r="F29" i="8" s="1"/>
  <c r="E70" i="24"/>
  <c r="E72" i="24" s="1"/>
  <c r="G21" i="24"/>
  <c r="G59" i="24"/>
  <c r="H54" i="24"/>
  <c r="H59" i="24" s="1"/>
  <c r="H7" i="24"/>
  <c r="H16" i="24" s="1"/>
  <c r="G16" i="24"/>
  <c r="G10" i="23"/>
  <c r="H10" i="23" s="1"/>
  <c r="H7" i="23"/>
  <c r="G21" i="23"/>
  <c r="E70" i="23"/>
  <c r="H30" i="23"/>
  <c r="H38" i="23" s="1"/>
  <c r="G38" i="23"/>
  <c r="G21" i="22"/>
  <c r="E70" i="22"/>
  <c r="E72" i="22" s="1"/>
  <c r="H7" i="22"/>
  <c r="G10" i="22"/>
  <c r="H10" i="22" s="1"/>
  <c r="H30" i="22"/>
  <c r="H38" i="22" s="1"/>
  <c r="G38" i="22"/>
  <c r="G21" i="21"/>
  <c r="E70" i="21"/>
  <c r="H7" i="21"/>
  <c r="G51" i="21"/>
  <c r="H41" i="21"/>
  <c r="H51" i="21" s="1"/>
  <c r="E70" i="20"/>
  <c r="E72" i="20" s="1"/>
  <c r="G21" i="20"/>
  <c r="G59" i="20"/>
  <c r="H54" i="20"/>
  <c r="H59" i="20" s="1"/>
  <c r="H7" i="20"/>
  <c r="H16" i="20" s="1"/>
  <c r="G16" i="20"/>
  <c r="E70" i="18"/>
  <c r="E72" i="18" s="1"/>
  <c r="G21" i="18"/>
  <c r="G59" i="18"/>
  <c r="H54" i="18"/>
  <c r="H59" i="18" s="1"/>
  <c r="H7" i="18"/>
  <c r="H16" i="18" s="1"/>
  <c r="G16" i="18"/>
  <c r="H7" i="17"/>
  <c r="G16" i="17"/>
  <c r="E27" i="17"/>
  <c r="E70" i="17" s="1"/>
  <c r="E72" i="17" s="1"/>
  <c r="G21" i="17"/>
  <c r="G59" i="17"/>
  <c r="H54" i="17"/>
  <c r="H59" i="17" s="1"/>
  <c r="G59" i="9" l="1"/>
  <c r="H51" i="9"/>
  <c r="G38" i="9"/>
  <c r="H59" i="9"/>
  <c r="G51" i="9"/>
  <c r="G68" i="9"/>
  <c r="H68" i="9" s="1"/>
  <c r="F70" i="9"/>
  <c r="F72" i="9" s="1"/>
  <c r="H38" i="9"/>
  <c r="H16" i="17"/>
  <c r="G16" i="21"/>
  <c r="H16" i="21"/>
  <c r="H10" i="9"/>
  <c r="H16" i="9" s="1"/>
  <c r="G21" i="9"/>
  <c r="H21" i="9" s="1"/>
  <c r="H27" i="9" s="1"/>
  <c r="H16" i="23"/>
  <c r="E70" i="9"/>
  <c r="E16" i="9"/>
  <c r="C20" i="8"/>
  <c r="F20" i="8" s="1"/>
  <c r="G27" i="24"/>
  <c r="G70" i="24" s="1"/>
  <c r="G72" i="24" s="1"/>
  <c r="H21" i="24"/>
  <c r="H27" i="24" s="1"/>
  <c r="H70" i="24" s="1"/>
  <c r="H72" i="24" s="1"/>
  <c r="E72" i="23"/>
  <c r="G27" i="23"/>
  <c r="G70" i="23" s="1"/>
  <c r="H21" i="23"/>
  <c r="H27" i="23" s="1"/>
  <c r="H70" i="23" s="1"/>
  <c r="G16" i="23"/>
  <c r="G16" i="22"/>
  <c r="G27" i="22"/>
  <c r="G70" i="22" s="1"/>
  <c r="H21" i="22"/>
  <c r="H27" i="22" s="1"/>
  <c r="H70" i="22" s="1"/>
  <c r="H16" i="22"/>
  <c r="E72" i="21"/>
  <c r="G27" i="21"/>
  <c r="G70" i="21" s="1"/>
  <c r="H21" i="21"/>
  <c r="H27" i="21" s="1"/>
  <c r="H70" i="21" s="1"/>
  <c r="G27" i="20"/>
  <c r="G70" i="20" s="1"/>
  <c r="G72" i="20" s="1"/>
  <c r="H21" i="20"/>
  <c r="H27" i="20" s="1"/>
  <c r="H70" i="20" s="1"/>
  <c r="H72" i="20" s="1"/>
  <c r="G27" i="18"/>
  <c r="G70" i="18" s="1"/>
  <c r="G72" i="18" s="1"/>
  <c r="H21" i="18"/>
  <c r="H27" i="18" s="1"/>
  <c r="H70" i="18" s="1"/>
  <c r="H72" i="18" s="1"/>
  <c r="G27" i="17"/>
  <c r="G70" i="17" s="1"/>
  <c r="G72" i="17" s="1"/>
  <c r="H21" i="17"/>
  <c r="H27" i="17" s="1"/>
  <c r="H70" i="17" s="1"/>
  <c r="G72" i="21" l="1"/>
  <c r="G27" i="9"/>
  <c r="G70" i="9"/>
  <c r="H72" i="17"/>
  <c r="H72" i="23"/>
  <c r="E72" i="9"/>
  <c r="H70" i="9"/>
  <c r="H72" i="9" s="1"/>
  <c r="H72" i="21"/>
  <c r="G16" i="9"/>
  <c r="G72" i="23"/>
  <c r="H72" i="22"/>
  <c r="G72" i="22"/>
  <c r="G72" i="9" l="1"/>
</calcChain>
</file>

<file path=xl/sharedStrings.xml><?xml version="1.0" encoding="utf-8"?>
<sst xmlns="http://schemas.openxmlformats.org/spreadsheetml/2006/main" count="1187" uniqueCount="232">
  <si>
    <t>Expenses</t>
  </si>
  <si>
    <t>Rent</t>
  </si>
  <si>
    <t>Food</t>
  </si>
  <si>
    <t>0-6 years</t>
  </si>
  <si>
    <t>6-12 years</t>
  </si>
  <si>
    <t>Direct Staffing</t>
  </si>
  <si>
    <t>Administrative Staffing</t>
  </si>
  <si>
    <t>Electricity</t>
  </si>
  <si>
    <t>Gas Heat</t>
  </si>
  <si>
    <t>Water</t>
  </si>
  <si>
    <t>Property tax</t>
  </si>
  <si>
    <t>Craft supplies</t>
  </si>
  <si>
    <t>?</t>
  </si>
  <si>
    <t># of rooms</t>
  </si>
  <si>
    <t>Mortgage principal</t>
  </si>
  <si>
    <t>Mortgage interest</t>
  </si>
  <si>
    <t>Square footage</t>
  </si>
  <si>
    <t>Ineligible</t>
  </si>
  <si>
    <t>Donations</t>
  </si>
  <si>
    <t>Fundraising Expenses</t>
  </si>
  <si>
    <t>Maximum Profit Amount - Must be the same regardless of Auspice</t>
  </si>
  <si>
    <t>Maintenance</t>
  </si>
  <si>
    <t>Child Transportation</t>
  </si>
  <si>
    <t>Training</t>
  </si>
  <si>
    <t>Technology</t>
  </si>
  <si>
    <t>PPE</t>
  </si>
  <si>
    <t>To support provision of child care only (mandatory services only)</t>
  </si>
  <si>
    <t>Revenues</t>
  </si>
  <si>
    <t>Parent base fees</t>
  </si>
  <si>
    <t>Optional service fees</t>
  </si>
  <si>
    <t>Subsidy</t>
  </si>
  <si>
    <t>Other</t>
  </si>
  <si>
    <t>Provide details</t>
  </si>
  <si>
    <t>Get all info, then split between eligible / ineligible</t>
  </si>
  <si>
    <t>Bonuses</t>
  </si>
  <si>
    <t>Honorarium</t>
  </si>
  <si>
    <t>Staff meals</t>
  </si>
  <si>
    <t>Staff travel</t>
  </si>
  <si>
    <t>Notes:</t>
  </si>
  <si>
    <t>Infant</t>
  </si>
  <si>
    <t>Toddler</t>
  </si>
  <si>
    <t>Preschool</t>
  </si>
  <si>
    <t>Kindergarten</t>
  </si>
  <si>
    <t>School Age</t>
  </si>
  <si>
    <t>Daily</t>
  </si>
  <si>
    <t>Base Fee</t>
  </si>
  <si>
    <t># of</t>
  </si>
  <si>
    <t>Children</t>
  </si>
  <si>
    <r>
      <t>Statistical Information</t>
    </r>
    <r>
      <rPr>
        <sz val="11"/>
        <color theme="1"/>
        <rFont val="Calibri"/>
        <family val="2"/>
        <scheme val="minor"/>
      </rPr>
      <t xml:space="preserve"> (some is part of application)</t>
    </r>
  </si>
  <si>
    <t>Before</t>
  </si>
  <si>
    <t>After</t>
  </si>
  <si>
    <t>B and A</t>
  </si>
  <si>
    <t>New Set of Jobs for CWELCC</t>
  </si>
  <si>
    <t>For Profit</t>
  </si>
  <si>
    <t>Not for Profit</t>
  </si>
  <si>
    <t>LHCC</t>
  </si>
  <si>
    <t>Admin</t>
  </si>
  <si>
    <t>Excess Workforce Funding can be used by the CMSM for additional CWELCC pressures</t>
  </si>
  <si>
    <t>Current</t>
  </si>
  <si>
    <t>Telephone</t>
  </si>
  <si>
    <t>Cell phones</t>
  </si>
  <si>
    <t>Questions</t>
  </si>
  <si>
    <t>How to treat family age grouping</t>
  </si>
  <si>
    <t>Full time</t>
  </si>
  <si>
    <t>Part time</t>
  </si>
  <si>
    <t>Other (list in detail)</t>
  </si>
  <si>
    <t>Info</t>
  </si>
  <si>
    <t>Drivers</t>
  </si>
  <si>
    <t>Total</t>
  </si>
  <si>
    <t>N/A</t>
  </si>
  <si>
    <t>Nutrition</t>
  </si>
  <si>
    <t>Opt-In Deadline</t>
  </si>
  <si>
    <r>
      <t xml:space="preserve">Operators must notify parents if they </t>
    </r>
    <r>
      <rPr>
        <b/>
        <sz val="11"/>
        <color theme="1"/>
        <rFont val="Calibri"/>
        <family val="2"/>
        <scheme val="minor"/>
      </rPr>
      <t xml:space="preserve">DO OR DO NOT </t>
    </r>
    <r>
      <rPr>
        <sz val="11"/>
        <color theme="1"/>
        <rFont val="Calibri"/>
        <family val="2"/>
        <scheme val="minor"/>
      </rPr>
      <t>intend to participate in the CWELCC system</t>
    </r>
  </si>
  <si>
    <r>
      <t xml:space="preserve">CWELCC Applications </t>
    </r>
    <r>
      <rPr>
        <b/>
        <sz val="11"/>
        <color theme="1"/>
        <rFont val="Calibri"/>
        <family val="2"/>
        <scheme val="minor"/>
      </rPr>
      <t xml:space="preserve">SHOULD </t>
    </r>
    <r>
      <rPr>
        <sz val="11"/>
        <color theme="1"/>
        <rFont val="Calibri"/>
        <family val="2"/>
        <scheme val="minor"/>
      </rPr>
      <t>be processed</t>
    </r>
  </si>
  <si>
    <t xml:space="preserve">Report to Ministry: Operators who have Opted-In, Opted-out, New purchase of service, applications denied. </t>
  </si>
  <si>
    <t>Expenditures to support Admin, Implementation, transition, and IT Costs</t>
  </si>
  <si>
    <t>Within 5 days</t>
  </si>
  <si>
    <t>Report to ministry denied applications</t>
  </si>
  <si>
    <t>Annually</t>
  </si>
  <si>
    <t>Conduct financial compliance audits with random sample</t>
  </si>
  <si>
    <t>Funding Flexibility: Fee Reduction can be used for Workforce Compensation and Vise Versa (pg 17)</t>
  </si>
  <si>
    <t>Funding Flexibility: Excess funding can be used for general operating expenses (eg. Inflationary pressures)(pg.17)</t>
  </si>
  <si>
    <t>ü</t>
  </si>
  <si>
    <t>x</t>
  </si>
  <si>
    <t>Additions</t>
  </si>
  <si>
    <t>Budget</t>
  </si>
  <si>
    <t>Variance</t>
  </si>
  <si>
    <t>Notes</t>
  </si>
  <si>
    <t>Reserve 3</t>
  </si>
  <si>
    <t>Site 1:</t>
  </si>
  <si>
    <t>Site 2:</t>
  </si>
  <si>
    <t>Site 3:</t>
  </si>
  <si>
    <t>Site 4:</t>
  </si>
  <si>
    <t>Site 5:</t>
  </si>
  <si>
    <t>Site 6:</t>
  </si>
  <si>
    <t>Site 7:</t>
  </si>
  <si>
    <t>Site #</t>
  </si>
  <si>
    <t>`</t>
  </si>
  <si>
    <t>A.</t>
  </si>
  <si>
    <t>B.</t>
  </si>
  <si>
    <t>C.</t>
  </si>
  <si>
    <t>Description:</t>
  </si>
  <si>
    <t>D.</t>
  </si>
  <si>
    <t>E.</t>
  </si>
  <si>
    <t>Instructions</t>
  </si>
  <si>
    <t>Total 2022</t>
  </si>
  <si>
    <t>Noms des sites</t>
  </si>
  <si>
    <t>Entrez le nom de l’opérateur et les noms de chaque site comme indiqué.</t>
  </si>
  <si>
    <t>S’il n’y a qu’un seul site, vous pouvez répéter le nom de l’opérateur.</t>
  </si>
  <si>
    <t>Tarifs</t>
  </si>
  <si>
    <t>Entrez les tarifs par site qui s’appliquent à chaque groupe d’âge comme indiqué. Le nom du site sera renseigné en fonction de l’étape A2 ci-dessus.</t>
  </si>
  <si>
    <t>Réserves</t>
  </si>
  <si>
    <t>Il y a une section pour trois réserves distinctes. Si vous avez plus de trois réserves, veuillez nous contacter pour en ajouter d’autres.</t>
  </si>
  <si>
    <t>Entrez le nom de chaque réserve et fournissez une description.</t>
  </si>
  <si>
    <t>Entrez le solde d’ouverture 2018 pour chaque réserve.</t>
  </si>
  <si>
    <t>Entrez le total des ajouts et des retraits dans les colonnes appropriées pour chaque année.</t>
  </si>
  <si>
    <t>Le solde d’ouverture pour 2019-2021 s’affichera automatiquement en fonction de l’étape C5 ci-dessus.</t>
  </si>
  <si>
    <t>Entrez un commentaire dans la colonne des notes pour décrire les ajouts ou les retraits.</t>
  </si>
  <si>
    <t>Budget / dépenses réelles / prévisions budgétaires de fin d'année.</t>
  </si>
  <si>
    <t>Le budget, les dépenses réelles et les estimations de fin d’exercice doivent être entrés site par site.</t>
  </si>
  <si>
    <t>Les noms de chaque site seront remplis en fonction de l’étape A2 ci-dessus.</t>
  </si>
  <si>
    <t>Sélectionnez l’onglet " Site budgétaire 1 ".</t>
  </si>
  <si>
    <t>Sélectionnez l’onglet intitulé " Nom(s) du site ".</t>
  </si>
  <si>
    <t>Sélectionnez l’onglet appelé " Tarifs ".</t>
  </si>
  <si>
    <t>Sélectionnez l’onglet " Réserves ".</t>
  </si>
  <si>
    <t>Entrez le budget de 2022 pour chaque élément dans la colonne D.</t>
  </si>
  <si>
    <t>Entrez les données réelles de janvier à juin 2022 pour chaque article dans la colonne E.</t>
  </si>
  <si>
    <t>Entrez les prévisions de juillet à décembre pour chaque article dans la colonne F.</t>
  </si>
  <si>
    <t>La colonne G s’affichera automatiquement et fournira une estimation des dépenses réelles pour 2022.</t>
  </si>
  <si>
    <t>La colonne H s’affichera automatiquement, ce qui fournira un écart entre les dépenses réelles pour 2022 et le budget.</t>
  </si>
  <si>
    <t>Répéter les étapes 4 à 6 pour chaque site.</t>
  </si>
  <si>
    <t>L’onglet " sommaire du budget " se remplira automatiquement et indiquera le total de l’exploitant en fonction de chaque site.</t>
  </si>
  <si>
    <t>La capacité doit être entrée site par site.</t>
  </si>
  <si>
    <t>Entrez la capacité autorisée, la capacité d’exploitation et le nombre de chambres par groupe d’âge.</t>
  </si>
  <si>
    <t>L’onglet " sommaire du budget " se remplira automatiquement et indiquera le total de la capacité de l’exploitant en fonction de chaque site.</t>
  </si>
  <si>
    <t>Capacité</t>
  </si>
  <si>
    <t>Noms des sites des titulaires de permis de services de garde</t>
  </si>
  <si>
    <t>Nom de l’opérateur :</t>
  </si>
  <si>
    <t>Nom du site</t>
  </si>
  <si>
    <t>Groupe d'âge</t>
  </si>
  <si>
    <t>Poupons</t>
  </si>
  <si>
    <t>Bambins</t>
  </si>
  <si>
    <t>Préscolaire</t>
  </si>
  <si>
    <t>Maternelle</t>
  </si>
  <si>
    <t>Âge scolaire</t>
  </si>
  <si>
    <t>Journée complète</t>
  </si>
  <si>
    <t>Groupe d’âge familial</t>
  </si>
  <si>
    <t>Demi-journée</t>
  </si>
  <si>
    <t>Avant</t>
  </si>
  <si>
    <t>Après</t>
  </si>
  <si>
    <t>Avant &amp; après</t>
  </si>
  <si>
    <t>Temps 
partiel</t>
  </si>
  <si>
    <t>Temps plein</t>
  </si>
  <si>
    <t>Frais de base quotidiens en date du 27 mars 2022</t>
  </si>
  <si>
    <t>Je confirme que les taux actuels sont figés aux taux du 27 mars 2022 indiqués ci-dessus.</t>
  </si>
  <si>
    <t>Réserve 1</t>
  </si>
  <si>
    <t>Réserve 2</t>
  </si>
  <si>
    <t>Nom:</t>
  </si>
  <si>
    <t>Sommaire de la réserve</t>
  </si>
  <si>
    <t>Année</t>
  </si>
  <si>
    <t>Solde d'ouverture</t>
  </si>
  <si>
    <t>Retraits</t>
  </si>
  <si>
    <t>Bilan final</t>
  </si>
  <si>
    <t>Résumé du budget - Tous les sites</t>
  </si>
  <si>
    <t>Estimer</t>
  </si>
  <si>
    <t>Actuels</t>
  </si>
  <si>
    <t>Prévision</t>
  </si>
  <si>
    <t>Revenus</t>
  </si>
  <si>
    <t>Frais de base pour les parents</t>
  </si>
  <si>
    <t>Subvention des frais</t>
  </si>
  <si>
    <t>Subvention générale de fonctionnement</t>
  </si>
  <si>
    <t>Subvention d’amélioration salariale</t>
  </si>
  <si>
    <t>Autres revenus des parent</t>
  </si>
  <si>
    <t>Autre (veuillez préciser) :</t>
  </si>
  <si>
    <t>Dépense</t>
  </si>
  <si>
    <t>Total des revenus</t>
  </si>
  <si>
    <t>Coûts de dotation en personnel</t>
  </si>
  <si>
    <t>Salaires et avantages sociaux de la direction</t>
  </si>
  <si>
    <t>Dotation directe Salaires et avantages sociaux</t>
  </si>
  <si>
    <t>Salaires et avantages sociaux de l’administration</t>
  </si>
  <si>
    <t>Primes</t>
  </si>
  <si>
    <t>Honoraire</t>
  </si>
  <si>
    <t>Repas du personnel</t>
  </si>
  <si>
    <t>Frais de voyage du personnel</t>
  </si>
  <si>
    <t>Total des coûts de dotation</t>
  </si>
  <si>
    <t>Achat de marchandises</t>
  </si>
  <si>
    <t>Ressources</t>
  </si>
  <si>
    <t>Approvisionnement</t>
  </si>
  <si>
    <t>Dépenses de levée de fonds</t>
  </si>
  <si>
    <t>Produits ménagers</t>
  </si>
  <si>
    <t>EPI (pas de masques et d’écrans facial)</t>
  </si>
  <si>
    <t>EPI (seulement masques et écrans facial)</t>
  </si>
  <si>
    <t>Total Achat de marchandises</t>
  </si>
  <si>
    <t>Services et loyers</t>
  </si>
  <si>
    <t>Loyer</t>
  </si>
  <si>
    <t>Services publics (électricité, eau, gaz naturel)</t>
  </si>
  <si>
    <t>Téléphone / Internet</t>
  </si>
  <si>
    <t>Téléphones cellulaires</t>
  </si>
  <si>
    <t>Entretien</t>
  </si>
  <si>
    <t>Transport des enfants</t>
  </si>
  <si>
    <t>Frais d'audit</t>
  </si>
  <si>
    <t>Cotisations professionnelles</t>
  </si>
  <si>
    <t>Formation</t>
  </si>
  <si>
    <t>Technologie</t>
  </si>
  <si>
    <t>Total des services et des loyers</t>
  </si>
  <si>
    <t>Financier</t>
  </si>
  <si>
    <t>Assurance</t>
  </si>
  <si>
    <t>Frais bancaires</t>
  </si>
  <si>
    <t>Capital hypothécaire</t>
  </si>
  <si>
    <t>Intérêts hypothécaires</t>
  </si>
  <si>
    <t>Taxe foncière</t>
  </si>
  <si>
    <t>Total des finances</t>
  </si>
  <si>
    <t>Autre</t>
  </si>
  <si>
    <t xml:space="preserve"> Total  : Autres</t>
  </si>
  <si>
    <t>Total des dépenses</t>
  </si>
  <si>
    <t>Excédent / (Déficit)</t>
  </si>
  <si>
    <t>Capacité de la licence</t>
  </si>
  <si>
    <t>Chambres</t>
  </si>
  <si>
    <t>Capacité opérationnelle</t>
  </si>
  <si>
    <t>Bambin</t>
  </si>
  <si>
    <t>Âge scolaire (primaire/junior)</t>
  </si>
  <si>
    <t>Âge scolaire (junior)</t>
  </si>
  <si>
    <t>Groupe d’âge de la famille</t>
  </si>
  <si>
    <t>Capacité totale de la licence</t>
  </si>
  <si>
    <t>AJGE 
Enfants admissibles</t>
  </si>
  <si>
    <t>AJGE 
Enfants non admissibles</t>
  </si>
  <si>
    <t>Capacité d’exploitation totale</t>
  </si>
  <si>
    <t>Nombre de chambres</t>
  </si>
  <si>
    <t>Nom du site:</t>
  </si>
  <si>
    <t>Jan-Juin 2022</t>
  </si>
  <si>
    <t>Jui-Déc 2022</t>
  </si>
  <si>
    <t>Résumé du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</si>
</sst>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* #,##0.00_);_(* \(#,##0.00\);_(* &quot;-&quot;??_);_(@_)"/>
    <numFmt numFmtId="166" formatCode="[$-F800]dddd\,\ mmmm\ dd\,\ yyyy"/>
    <numFmt numFmtId="167" formatCode="&quot;$&quot;#,##0.00"/>
  </numFmts>
  <fonts count="3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u/>
      <sz val="13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3"/>
      <color theme="5"/>
      <name val="Arial"/>
      <family val="2"/>
    </font>
    <font>
      <b/>
      <sz val="24"/>
      <color theme="1"/>
      <name val="Arial"/>
      <family val="2"/>
    </font>
    <font>
      <sz val="13"/>
      <color theme="0"/>
      <name val="Arial"/>
      <family val="2"/>
    </font>
    <font>
      <sz val="11"/>
      <color rgb="FFFF0000"/>
      <name val="Calibri"/>
      <family val="2"/>
    </font>
    <font>
      <sz val="11"/>
      <color rgb="FF00B050"/>
      <name val="Wingdings"/>
      <charset val="2"/>
    </font>
    <font>
      <sz val="13"/>
      <color theme="1"/>
      <name val="Calibri"/>
      <family val="2"/>
      <scheme val="minor"/>
    </font>
    <font>
      <u val="singleAccounting"/>
      <sz val="13"/>
      <color theme="1"/>
      <name val="Arial"/>
      <family val="2"/>
    </font>
    <font>
      <b/>
      <u val="singleAccounting"/>
      <sz val="13"/>
      <color theme="1"/>
      <name val="Arial"/>
      <family val="2"/>
    </font>
    <font>
      <b/>
      <u val="doubleAccounting"/>
      <sz val="13"/>
      <color theme="1"/>
      <name val="Arial"/>
      <family val="2"/>
    </font>
    <font>
      <b/>
      <u/>
      <sz val="15"/>
      <color theme="1"/>
      <name val="Arial"/>
      <family val="2"/>
    </font>
    <font>
      <b/>
      <sz val="20"/>
      <name val="Calibri"/>
      <family val="2"/>
      <scheme val="minor"/>
    </font>
    <font>
      <b/>
      <sz val="20"/>
      <color theme="1"/>
      <name val="Arial"/>
      <family val="2"/>
    </font>
    <font>
      <b/>
      <sz val="30"/>
      <color theme="1"/>
      <name val="Arial"/>
      <family val="2"/>
    </font>
    <font>
      <b/>
      <sz val="26"/>
      <color theme="1"/>
      <name val="Arial"/>
      <family val="2"/>
    </font>
    <font>
      <sz val="8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28"/>
      <color theme="1"/>
      <name val="Arial"/>
      <family val="2"/>
    </font>
    <font>
      <b/>
      <sz val="11"/>
      <color theme="1"/>
      <name val="Arial"/>
      <family val="2"/>
    </font>
    <font>
      <sz val="12"/>
      <color theme="0"/>
      <name val="Arial"/>
      <family val="2"/>
    </font>
    <font>
      <sz val="18"/>
      <color rgb="FF3D3D3D"/>
      <name val="Roboto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Alignment="1">
      <alignment horizontal="center"/>
    </xf>
    <xf numFmtId="15" fontId="3" fillId="0" borderId="0" xfId="0" applyNumberFormat="1" applyFont="1"/>
    <xf numFmtId="0" fontId="0" fillId="0" borderId="0" xfId="0" applyFill="1" applyAlignment="1">
      <alignment horizontal="left" indent="1"/>
    </xf>
    <xf numFmtId="0" fontId="6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9" fontId="10" fillId="0" borderId="0" xfId="2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9" fontId="0" fillId="0" borderId="0" xfId="2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6" fillId="0" borderId="8" xfId="0" applyNumberFormat="1" applyFont="1" applyBorder="1"/>
    <xf numFmtId="0" fontId="6" fillId="0" borderId="0" xfId="0" applyFont="1" applyFill="1" applyBorder="1"/>
    <xf numFmtId="0" fontId="0" fillId="0" borderId="0" xfId="0" applyBorder="1"/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indent="1"/>
    </xf>
    <xf numFmtId="165" fontId="6" fillId="5" borderId="0" xfId="1" applyFont="1" applyFill="1" applyBorder="1" applyAlignment="1">
      <alignment horizontal="right"/>
    </xf>
    <xf numFmtId="0" fontId="6" fillId="0" borderId="0" xfId="0" applyFont="1" applyBorder="1" applyAlignment="1">
      <alignment horizontal="left" indent="1"/>
    </xf>
    <xf numFmtId="165" fontId="6" fillId="0" borderId="0" xfId="1" applyFont="1" applyBorder="1" applyAlignment="1">
      <alignment horizontal="right"/>
    </xf>
    <xf numFmtId="165" fontId="16" fillId="5" borderId="0" xfId="1" applyFont="1" applyFill="1" applyBorder="1" applyAlignment="1">
      <alignment horizontal="right"/>
    </xf>
    <xf numFmtId="0" fontId="9" fillId="0" borderId="0" xfId="0" applyFont="1" applyBorder="1"/>
    <xf numFmtId="165" fontId="9" fillId="0" borderId="0" xfId="1" applyFont="1" applyBorder="1" applyAlignment="1">
      <alignment horizontal="right"/>
    </xf>
    <xf numFmtId="165" fontId="6" fillId="0" borderId="0" xfId="1" applyFont="1" applyAlignment="1">
      <alignment horizontal="right"/>
    </xf>
    <xf numFmtId="165" fontId="7" fillId="0" borderId="0" xfId="1" applyFont="1" applyAlignment="1">
      <alignment horizontal="right"/>
    </xf>
    <xf numFmtId="0" fontId="9" fillId="0" borderId="0" xfId="0" applyFont="1"/>
    <xf numFmtId="0" fontId="6" fillId="0" borderId="0" xfId="0" applyFont="1" applyFill="1" applyAlignment="1">
      <alignment horizontal="left" indent="1"/>
    </xf>
    <xf numFmtId="165" fontId="6" fillId="0" borderId="0" xfId="1" applyFont="1" applyFill="1" applyAlignment="1">
      <alignment horizontal="right"/>
    </xf>
    <xf numFmtId="0" fontId="6" fillId="0" borderId="0" xfId="0" applyFont="1" applyAlignment="1">
      <alignment horizontal="left" indent="1"/>
    </xf>
    <xf numFmtId="165" fontId="9" fillId="0" borderId="0" xfId="1" applyFont="1" applyAlignment="1">
      <alignment horizontal="right"/>
    </xf>
    <xf numFmtId="165" fontId="16" fillId="0" borderId="0" xfId="1" applyFont="1" applyFill="1" applyAlignment="1">
      <alignment horizontal="right"/>
    </xf>
    <xf numFmtId="165" fontId="16" fillId="0" borderId="0" xfId="1" applyFont="1" applyBorder="1" applyAlignment="1">
      <alignment horizontal="right"/>
    </xf>
    <xf numFmtId="0" fontId="9" fillId="0" borderId="0" xfId="0" applyFont="1" applyFill="1"/>
    <xf numFmtId="165" fontId="9" fillId="0" borderId="0" xfId="1" applyFont="1" applyFill="1" applyAlignment="1">
      <alignment horizontal="right"/>
    </xf>
    <xf numFmtId="0" fontId="6" fillId="0" borderId="0" xfId="0" applyFont="1" applyFill="1"/>
    <xf numFmtId="0" fontId="9" fillId="5" borderId="0" xfId="0" applyFont="1" applyFill="1" applyBorder="1"/>
    <xf numFmtId="165" fontId="17" fillId="5" borderId="0" xfId="1" applyFont="1" applyFill="1" applyBorder="1" applyAlignment="1">
      <alignment horizontal="right"/>
    </xf>
    <xf numFmtId="165" fontId="18" fillId="5" borderId="0" xfId="1" applyFont="1" applyFill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6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/>
    <xf numFmtId="0" fontId="19" fillId="0" borderId="0" xfId="0" applyFont="1" applyFill="1" applyBorder="1"/>
    <xf numFmtId="0" fontId="19" fillId="0" borderId="0" xfId="0" applyFont="1"/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6" fillId="0" borderId="16" xfId="0" applyNumberFormat="1" applyFont="1" applyBorder="1"/>
    <xf numFmtId="0" fontId="6" fillId="0" borderId="18" xfId="0" applyFont="1" applyBorder="1" applyAlignment="1">
      <alignment horizontal="center"/>
    </xf>
    <xf numFmtId="164" fontId="6" fillId="0" borderId="19" xfId="0" applyNumberFormat="1" applyFont="1" applyBorder="1"/>
    <xf numFmtId="0" fontId="12" fillId="7" borderId="2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right" vertical="center" wrapText="1"/>
    </xf>
    <xf numFmtId="0" fontId="12" fillId="7" borderId="23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3" xfId="0" applyFont="1" applyFill="1" applyBorder="1" applyAlignment="1">
      <alignment horizontal="left" vertical="center" indent="1"/>
    </xf>
    <xf numFmtId="0" fontId="6" fillId="0" borderId="19" xfId="0" applyFont="1" applyFill="1" applyBorder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167" fontId="12" fillId="2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7" fontId="12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5" fillId="0" borderId="0" xfId="0" applyFont="1" applyFill="1" applyBorder="1"/>
    <xf numFmtId="0" fontId="25" fillId="6" borderId="8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7" fontId="12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indent="3"/>
    </xf>
    <xf numFmtId="0" fontId="8" fillId="9" borderId="8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20" xfId="0" applyFont="1" applyBorder="1"/>
    <xf numFmtId="0" fontId="27" fillId="0" borderId="0" xfId="0" applyFont="1" applyFill="1" applyBorder="1" applyAlignment="1">
      <alignment horizontal="left" vertical="center" wrapText="1"/>
    </xf>
    <xf numFmtId="0" fontId="27" fillId="0" borderId="24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5" borderId="0" xfId="1" applyFont="1" applyFill="1" applyBorder="1" applyAlignment="1" applyProtection="1">
      <alignment horizontal="right"/>
      <protection locked="0"/>
    </xf>
    <xf numFmtId="165" fontId="6" fillId="0" borderId="0" xfId="1" applyFont="1" applyBorder="1" applyAlignment="1" applyProtection="1">
      <alignment horizontal="right"/>
      <protection locked="0"/>
    </xf>
    <xf numFmtId="165" fontId="16" fillId="5" borderId="0" xfId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 indent="1"/>
      <protection locked="0"/>
    </xf>
    <xf numFmtId="0" fontId="6" fillId="5" borderId="0" xfId="0" applyFont="1" applyFill="1" applyBorder="1" applyAlignment="1" applyProtection="1">
      <alignment horizontal="left" indent="1"/>
      <protection locked="0"/>
    </xf>
    <xf numFmtId="165" fontId="6" fillId="0" borderId="0" xfId="1" applyFont="1" applyFill="1" applyAlignment="1" applyProtection="1">
      <alignment horizontal="right"/>
      <protection locked="0"/>
    </xf>
    <xf numFmtId="165" fontId="6" fillId="0" borderId="0" xfId="1" applyFont="1" applyAlignment="1" applyProtection="1">
      <alignment horizontal="right"/>
      <protection locked="0"/>
    </xf>
    <xf numFmtId="165" fontId="16" fillId="0" borderId="0" xfId="1" applyFont="1" applyFill="1" applyAlignment="1" applyProtection="1">
      <alignment horizontal="right"/>
      <protection locked="0"/>
    </xf>
    <xf numFmtId="165" fontId="16" fillId="0" borderId="0" xfId="1" applyFont="1" applyBorder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left" indent="1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21" fillId="0" borderId="0" xfId="0" applyFont="1"/>
    <xf numFmtId="0" fontId="9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/>
    </xf>
    <xf numFmtId="164" fontId="6" fillId="10" borderId="19" xfId="0" applyNumberFormat="1" applyFont="1" applyFill="1" applyBorder="1" applyProtection="1">
      <protection locked="0"/>
    </xf>
    <xf numFmtId="164" fontId="6" fillId="10" borderId="8" xfId="0" applyNumberFormat="1" applyFont="1" applyFill="1" applyBorder="1" applyProtection="1">
      <protection locked="0"/>
    </xf>
    <xf numFmtId="164" fontId="6" fillId="10" borderId="16" xfId="0" applyNumberFormat="1" applyFont="1" applyFill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7" xfId="0" applyFont="1" applyBorder="1" applyProtection="1">
      <protection locked="0"/>
    </xf>
    <xf numFmtId="167" fontId="6" fillId="0" borderId="3" xfId="0" applyNumberFormat="1" applyFont="1" applyFill="1" applyBorder="1" applyAlignment="1" applyProtection="1">
      <alignment horizontal="center" vertical="center"/>
      <protection locked="0"/>
    </xf>
    <xf numFmtId="167" fontId="6" fillId="0" borderId="11" xfId="0" applyNumberFormat="1" applyFont="1" applyFill="1" applyBorder="1" applyAlignment="1" applyProtection="1">
      <alignment horizontal="center" vertical="center"/>
      <protection locked="0"/>
    </xf>
    <xf numFmtId="167" fontId="6" fillId="0" borderId="5" xfId="0" applyNumberFormat="1" applyFont="1" applyFill="1" applyBorder="1" applyAlignment="1" applyProtection="1">
      <alignment horizontal="center" vertical="center"/>
      <protection locked="0"/>
    </xf>
    <xf numFmtId="167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10" borderId="25" xfId="0" applyFont="1" applyFill="1" applyBorder="1" applyProtection="1">
      <protection locked="0"/>
    </xf>
    <xf numFmtId="0" fontId="6" fillId="10" borderId="14" xfId="0" applyFont="1" applyFill="1" applyBorder="1" applyProtection="1">
      <protection locked="0"/>
    </xf>
    <xf numFmtId="0" fontId="6" fillId="10" borderId="17" xfId="0" applyFont="1" applyFill="1" applyBorder="1" applyProtection="1">
      <protection locked="0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5" borderId="0" xfId="0" applyFont="1" applyFill="1" applyBorder="1" applyAlignment="1" applyProtection="1">
      <alignment horizontal="left" indent="1"/>
    </xf>
    <xf numFmtId="0" fontId="6" fillId="0" borderId="0" xfId="0" applyFont="1" applyFill="1" applyAlignment="1" applyProtection="1">
      <alignment horizontal="left" indent="1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7" fillId="0" borderId="0" xfId="0" applyFont="1" applyFill="1" applyBorder="1" applyProtection="1"/>
    <xf numFmtId="0" fontId="6" fillId="0" borderId="0" xfId="0" applyFont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9" fillId="0" borderId="0" xfId="0" applyFont="1" applyBorder="1" applyProtection="1"/>
    <xf numFmtId="0" fontId="6" fillId="0" borderId="0" xfId="0" applyFont="1" applyProtection="1"/>
    <xf numFmtId="0" fontId="7" fillId="0" borderId="0" xfId="0" applyFont="1" applyProtection="1"/>
    <xf numFmtId="0" fontId="9" fillId="0" borderId="0" xfId="0" applyFont="1" applyProtection="1"/>
    <xf numFmtId="0" fontId="6" fillId="0" borderId="0" xfId="0" applyFont="1" applyAlignment="1" applyProtection="1">
      <alignment horizontal="left" indent="1"/>
    </xf>
    <xf numFmtId="0" fontId="9" fillId="0" borderId="0" xfId="0" applyFont="1" applyFill="1" applyProtection="1"/>
    <xf numFmtId="0" fontId="6" fillId="0" borderId="0" xfId="0" applyFont="1" applyFill="1" applyProtection="1"/>
    <xf numFmtId="0" fontId="9" fillId="5" borderId="0" xfId="0" applyFont="1" applyFill="1" applyBorder="1" applyProtection="1"/>
    <xf numFmtId="0" fontId="0" fillId="0" borderId="0" xfId="0" applyProtection="1"/>
    <xf numFmtId="0" fontId="11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/>
    <xf numFmtId="0" fontId="9" fillId="0" borderId="0" xfId="0" applyFont="1" applyFill="1" applyBorder="1" applyAlignment="1" applyProtection="1"/>
    <xf numFmtId="0" fontId="29" fillId="0" borderId="0" xfId="0" applyFont="1"/>
    <xf numFmtId="0" fontId="33" fillId="2" borderId="3" xfId="0" applyFont="1" applyFill="1" applyBorder="1" applyAlignment="1">
      <alignment vertical="center"/>
    </xf>
    <xf numFmtId="0" fontId="34" fillId="0" borderId="0" xfId="0" applyFont="1"/>
    <xf numFmtId="0" fontId="35" fillId="3" borderId="8" xfId="0" applyFont="1" applyFill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indent="1"/>
    </xf>
    <xf numFmtId="0" fontId="6" fillId="0" borderId="3" xfId="0" applyFont="1" applyFill="1" applyBorder="1"/>
    <xf numFmtId="0" fontId="9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8" borderId="21" xfId="0" applyFont="1" applyFill="1" applyBorder="1" applyAlignment="1">
      <alignment horizontal="center"/>
    </xf>
    <xf numFmtId="0" fontId="26" fillId="8" borderId="23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>
      <alignment horizontal="left" wrapText="1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9525</xdr:rowOff>
        </xdr:from>
        <xdr:to>
          <xdr:col>1</xdr:col>
          <xdr:colOff>295275</xdr:colOff>
          <xdr:row>27</xdr:row>
          <xdr:rowOff>9525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4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1501588</xdr:colOff>
      <xdr:row>1</xdr:row>
      <xdr:rowOff>248592</xdr:rowOff>
    </xdr:to>
    <xdr:pic>
      <xdr:nvPicPr>
        <xdr:cNvPr id="5" name="Picture 4" descr="Cornwall_7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971" y="0"/>
          <a:ext cx="1501588" cy="584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529518</xdr:colOff>
      <xdr:row>0</xdr:row>
      <xdr:rowOff>21981</xdr:rowOff>
    </xdr:from>
    <xdr:to>
      <xdr:col>22</xdr:col>
      <xdr:colOff>674123</xdr:colOff>
      <xdr:row>1</xdr:row>
      <xdr:rowOff>425393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505"/>
        <a:stretch/>
      </xdr:blipFill>
      <xdr:spPr bwMode="auto">
        <a:xfrm>
          <a:off x="10677306" y="21981"/>
          <a:ext cx="1661279" cy="74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0</xdr:row>
      <xdr:rowOff>78477</xdr:rowOff>
    </xdr:from>
    <xdr:to>
      <xdr:col>2</xdr:col>
      <xdr:colOff>625057</xdr:colOff>
      <xdr:row>1</xdr:row>
      <xdr:rowOff>112058</xdr:rowOff>
    </xdr:to>
    <xdr:pic>
      <xdr:nvPicPr>
        <xdr:cNvPr id="6" name="Picture 5" descr="Cornwall_7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5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1559605</xdr:colOff>
      <xdr:row>0</xdr:row>
      <xdr:rowOff>0</xdr:rowOff>
    </xdr:from>
    <xdr:to>
      <xdr:col>7</xdr:col>
      <xdr:colOff>1407151</xdr:colOff>
      <xdr:row>2</xdr:row>
      <xdr:rowOff>78441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5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45968</xdr:rowOff>
    </xdr:from>
    <xdr:to>
      <xdr:col>2</xdr:col>
      <xdr:colOff>774605</xdr:colOff>
      <xdr:row>2</xdr:row>
      <xdr:rowOff>114299</xdr:rowOff>
    </xdr:to>
    <xdr:pic>
      <xdr:nvPicPr>
        <xdr:cNvPr id="2" name="Picture 1" descr="Cornwall_7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5968"/>
          <a:ext cx="1698530" cy="658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1927409</xdr:colOff>
      <xdr:row>0</xdr:row>
      <xdr:rowOff>66675</xdr:rowOff>
    </xdr:from>
    <xdr:to>
      <xdr:col>6</xdr:col>
      <xdr:colOff>3769105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6505"/>
        <a:stretch/>
      </xdr:blipFill>
      <xdr:spPr bwMode="auto">
        <a:xfrm>
          <a:off x="7604309" y="66675"/>
          <a:ext cx="1841696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0</xdr:row>
      <xdr:rowOff>78477</xdr:rowOff>
    </xdr:from>
    <xdr:to>
      <xdr:col>2</xdr:col>
      <xdr:colOff>625057</xdr:colOff>
      <xdr:row>1</xdr:row>
      <xdr:rowOff>112058</xdr:rowOff>
    </xdr:to>
    <xdr:pic>
      <xdr:nvPicPr>
        <xdr:cNvPr id="2" name="Picture 1" descr="Cornwall_7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5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1559605</xdr:colOff>
      <xdr:row>0</xdr:row>
      <xdr:rowOff>0</xdr:rowOff>
    </xdr:from>
    <xdr:to>
      <xdr:col>7</xdr:col>
      <xdr:colOff>1407151</xdr:colOff>
      <xdr:row>2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5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67236</xdr:colOff>
      <xdr:row>0</xdr:row>
      <xdr:rowOff>78477</xdr:rowOff>
    </xdr:from>
    <xdr:to>
      <xdr:col>2</xdr:col>
      <xdr:colOff>625058</xdr:colOff>
      <xdr:row>1</xdr:row>
      <xdr:rowOff>112058</xdr:rowOff>
    </xdr:to>
    <xdr:pic>
      <xdr:nvPicPr>
        <xdr:cNvPr id="6" name="Picture 5" descr="Cornwall_7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6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1559606</xdr:colOff>
      <xdr:row>0</xdr:row>
      <xdr:rowOff>0</xdr:rowOff>
    </xdr:from>
    <xdr:to>
      <xdr:col>7</xdr:col>
      <xdr:colOff>1407152</xdr:colOff>
      <xdr:row>2</xdr:row>
      <xdr:rowOff>78441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6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0</xdr:row>
      <xdr:rowOff>78477</xdr:rowOff>
    </xdr:from>
    <xdr:to>
      <xdr:col>2</xdr:col>
      <xdr:colOff>625057</xdr:colOff>
      <xdr:row>1</xdr:row>
      <xdr:rowOff>112058</xdr:rowOff>
    </xdr:to>
    <xdr:pic>
      <xdr:nvPicPr>
        <xdr:cNvPr id="8" name="Picture 7" descr="Cornwall_7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5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1559605</xdr:colOff>
      <xdr:row>0</xdr:row>
      <xdr:rowOff>0</xdr:rowOff>
    </xdr:from>
    <xdr:to>
      <xdr:col>7</xdr:col>
      <xdr:colOff>1407151</xdr:colOff>
      <xdr:row>2</xdr:row>
      <xdr:rowOff>78441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5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67234</xdr:colOff>
      <xdr:row>0</xdr:row>
      <xdr:rowOff>78477</xdr:rowOff>
    </xdr:from>
    <xdr:to>
      <xdr:col>2</xdr:col>
      <xdr:colOff>625056</xdr:colOff>
      <xdr:row>1</xdr:row>
      <xdr:rowOff>112058</xdr:rowOff>
    </xdr:to>
    <xdr:pic>
      <xdr:nvPicPr>
        <xdr:cNvPr id="10" name="Picture 9" descr="Cornwall_72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4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1559604</xdr:colOff>
      <xdr:row>0</xdr:row>
      <xdr:rowOff>0</xdr:rowOff>
    </xdr:from>
    <xdr:to>
      <xdr:col>7</xdr:col>
      <xdr:colOff>1407150</xdr:colOff>
      <xdr:row>2</xdr:row>
      <xdr:rowOff>78441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4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0</xdr:row>
      <xdr:rowOff>78477</xdr:rowOff>
    </xdr:from>
    <xdr:to>
      <xdr:col>2</xdr:col>
      <xdr:colOff>625057</xdr:colOff>
      <xdr:row>1</xdr:row>
      <xdr:rowOff>112058</xdr:rowOff>
    </xdr:to>
    <xdr:pic>
      <xdr:nvPicPr>
        <xdr:cNvPr id="6" name="Picture 5" descr="Cornwall_7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5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1559605</xdr:colOff>
      <xdr:row>0</xdr:row>
      <xdr:rowOff>0</xdr:rowOff>
    </xdr:from>
    <xdr:to>
      <xdr:col>7</xdr:col>
      <xdr:colOff>1407151</xdr:colOff>
      <xdr:row>2</xdr:row>
      <xdr:rowOff>78441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5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67236</xdr:colOff>
      <xdr:row>0</xdr:row>
      <xdr:rowOff>78477</xdr:rowOff>
    </xdr:from>
    <xdr:to>
      <xdr:col>2</xdr:col>
      <xdr:colOff>625058</xdr:colOff>
      <xdr:row>1</xdr:row>
      <xdr:rowOff>112058</xdr:rowOff>
    </xdr:to>
    <xdr:pic>
      <xdr:nvPicPr>
        <xdr:cNvPr id="6" name="Picture 5" descr="Cornwall_7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6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1559606</xdr:colOff>
      <xdr:row>0</xdr:row>
      <xdr:rowOff>0</xdr:rowOff>
    </xdr:from>
    <xdr:to>
      <xdr:col>7</xdr:col>
      <xdr:colOff>1407152</xdr:colOff>
      <xdr:row>2</xdr:row>
      <xdr:rowOff>78441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6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0</xdr:row>
      <xdr:rowOff>78477</xdr:rowOff>
    </xdr:from>
    <xdr:to>
      <xdr:col>2</xdr:col>
      <xdr:colOff>625057</xdr:colOff>
      <xdr:row>1</xdr:row>
      <xdr:rowOff>112058</xdr:rowOff>
    </xdr:to>
    <xdr:pic>
      <xdr:nvPicPr>
        <xdr:cNvPr id="6" name="Picture 5" descr="Cornwall_7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35" y="78477"/>
          <a:ext cx="1509019" cy="582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1559605</xdr:colOff>
      <xdr:row>0</xdr:row>
      <xdr:rowOff>0</xdr:rowOff>
    </xdr:from>
    <xdr:to>
      <xdr:col>7</xdr:col>
      <xdr:colOff>1407151</xdr:colOff>
      <xdr:row>2</xdr:row>
      <xdr:rowOff>78441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9605" y="0"/>
          <a:ext cx="1539634" cy="818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7"/>
  <sheetViews>
    <sheetView workbookViewId="0"/>
  </sheetViews>
  <sheetFormatPr defaultRowHeight="15" x14ac:dyDescent="0.25"/>
  <cols>
    <col min="2" max="2" width="21.85546875" bestFit="1" customWidth="1"/>
    <col min="3" max="4" width="11.7109375" customWidth="1"/>
    <col min="5" max="5" width="14.42578125" bestFit="1" customWidth="1"/>
    <col min="8" max="8" width="14.85546875" customWidth="1"/>
    <col min="9" max="9" width="12" bestFit="1" customWidth="1"/>
    <col min="10" max="10" width="9.85546875" bestFit="1" customWidth="1"/>
    <col min="11" max="11" width="8.85546875" customWidth="1"/>
    <col min="13" max="13" width="10" bestFit="1" customWidth="1"/>
  </cols>
  <sheetData>
    <row r="2" spans="2:16" x14ac:dyDescent="0.25">
      <c r="B2" s="1" t="s">
        <v>27</v>
      </c>
      <c r="C2" s="2" t="s">
        <v>3</v>
      </c>
      <c r="D2" s="2" t="s">
        <v>4</v>
      </c>
      <c r="E2" t="s">
        <v>66</v>
      </c>
      <c r="F2" t="s">
        <v>67</v>
      </c>
      <c r="H2" s="1" t="s">
        <v>48</v>
      </c>
    </row>
    <row r="3" spans="2:16" x14ac:dyDescent="0.25">
      <c r="B3" t="s">
        <v>28</v>
      </c>
      <c r="I3" s="167" t="s">
        <v>63</v>
      </c>
      <c r="J3" s="167"/>
      <c r="K3" s="167"/>
      <c r="L3" s="167" t="s">
        <v>64</v>
      </c>
      <c r="M3" s="167"/>
      <c r="N3" s="167"/>
      <c r="P3" s="1" t="s">
        <v>61</v>
      </c>
    </row>
    <row r="4" spans="2:16" x14ac:dyDescent="0.25">
      <c r="B4" t="s">
        <v>29</v>
      </c>
      <c r="J4" s="5" t="s">
        <v>44</v>
      </c>
      <c r="K4" s="5" t="s">
        <v>44</v>
      </c>
      <c r="M4" s="5" t="s">
        <v>44</v>
      </c>
      <c r="N4" s="5" t="s">
        <v>44</v>
      </c>
    </row>
    <row r="5" spans="2:16" x14ac:dyDescent="0.25">
      <c r="B5" t="s">
        <v>30</v>
      </c>
      <c r="I5" s="5" t="s">
        <v>46</v>
      </c>
      <c r="J5" s="5" t="s">
        <v>45</v>
      </c>
      <c r="K5" s="5" t="s">
        <v>45</v>
      </c>
      <c r="L5" s="5" t="s">
        <v>46</v>
      </c>
      <c r="M5" s="5" t="s">
        <v>45</v>
      </c>
      <c r="N5" s="5" t="s">
        <v>45</v>
      </c>
      <c r="P5" t="s">
        <v>62</v>
      </c>
    </row>
    <row r="6" spans="2:16" x14ac:dyDescent="0.25">
      <c r="B6" t="s">
        <v>31</v>
      </c>
      <c r="E6" t="s">
        <v>32</v>
      </c>
      <c r="I6" s="5" t="s">
        <v>47</v>
      </c>
      <c r="J6" s="6">
        <v>44647</v>
      </c>
      <c r="K6" s="5" t="s">
        <v>58</v>
      </c>
      <c r="L6" s="5" t="s">
        <v>47</v>
      </c>
      <c r="M6" s="6">
        <v>44647</v>
      </c>
      <c r="N6" s="5" t="s">
        <v>58</v>
      </c>
    </row>
    <row r="7" spans="2:16" x14ac:dyDescent="0.25">
      <c r="C7" s="3"/>
      <c r="H7" t="s">
        <v>39</v>
      </c>
    </row>
    <row r="8" spans="2:16" x14ac:dyDescent="0.25">
      <c r="B8" s="1" t="s">
        <v>0</v>
      </c>
      <c r="H8" t="s">
        <v>40</v>
      </c>
    </row>
    <row r="9" spans="2:16" x14ac:dyDescent="0.25">
      <c r="B9" t="s">
        <v>5</v>
      </c>
      <c r="H9" t="s">
        <v>41</v>
      </c>
    </row>
    <row r="10" spans="2:16" x14ac:dyDescent="0.25">
      <c r="B10" t="s">
        <v>6</v>
      </c>
      <c r="E10" s="3"/>
      <c r="H10" t="s">
        <v>42</v>
      </c>
    </row>
    <row r="11" spans="2:16" x14ac:dyDescent="0.25">
      <c r="B11" t="s">
        <v>34</v>
      </c>
      <c r="E11" s="3" t="s">
        <v>17</v>
      </c>
      <c r="H11" t="s">
        <v>43</v>
      </c>
      <c r="O11" t="s">
        <v>51</v>
      </c>
    </row>
    <row r="12" spans="2:16" x14ac:dyDescent="0.25">
      <c r="B12" t="s">
        <v>35</v>
      </c>
      <c r="E12" s="3" t="s">
        <v>17</v>
      </c>
      <c r="H12" t="s">
        <v>43</v>
      </c>
      <c r="O12" t="s">
        <v>49</v>
      </c>
    </row>
    <row r="13" spans="2:16" x14ac:dyDescent="0.25">
      <c r="B13" t="s">
        <v>37</v>
      </c>
      <c r="E13" s="3" t="s">
        <v>17</v>
      </c>
      <c r="H13" t="s">
        <v>43</v>
      </c>
      <c r="O13" t="s">
        <v>50</v>
      </c>
    </row>
    <row r="14" spans="2:16" x14ac:dyDescent="0.25">
      <c r="B14" t="s">
        <v>36</v>
      </c>
      <c r="E14" s="3" t="s">
        <v>17</v>
      </c>
    </row>
    <row r="15" spans="2:16" x14ac:dyDescent="0.25">
      <c r="B15" t="s">
        <v>1</v>
      </c>
      <c r="E15" s="3"/>
    </row>
    <row r="16" spans="2:16" x14ac:dyDescent="0.25">
      <c r="B16" t="s">
        <v>14</v>
      </c>
      <c r="E16" s="3" t="s">
        <v>17</v>
      </c>
      <c r="H16" t="s">
        <v>13</v>
      </c>
    </row>
    <row r="17" spans="2:8" x14ac:dyDescent="0.25">
      <c r="B17" t="s">
        <v>15</v>
      </c>
      <c r="E17" s="3" t="s">
        <v>17</v>
      </c>
      <c r="H17" s="3" t="s">
        <v>16</v>
      </c>
    </row>
    <row r="18" spans="2:8" x14ac:dyDescent="0.25">
      <c r="B18" t="s">
        <v>10</v>
      </c>
      <c r="E18" s="3" t="s">
        <v>17</v>
      </c>
    </row>
    <row r="19" spans="2:8" x14ac:dyDescent="0.25">
      <c r="B19" t="s">
        <v>8</v>
      </c>
      <c r="E19" s="3"/>
    </row>
    <row r="20" spans="2:8" x14ac:dyDescent="0.25">
      <c r="B20" t="s">
        <v>7</v>
      </c>
      <c r="E20" s="3"/>
    </row>
    <row r="21" spans="2:8" x14ac:dyDescent="0.25">
      <c r="B21" t="s">
        <v>9</v>
      </c>
      <c r="E21" s="3"/>
      <c r="H21" s="1" t="s">
        <v>38</v>
      </c>
    </row>
    <row r="22" spans="2:8" x14ac:dyDescent="0.25">
      <c r="B22" t="s">
        <v>59</v>
      </c>
      <c r="E22" s="3"/>
    </row>
    <row r="23" spans="2:8" x14ac:dyDescent="0.25">
      <c r="B23" t="s">
        <v>60</v>
      </c>
      <c r="E23" s="3"/>
      <c r="H23" s="4" t="s">
        <v>26</v>
      </c>
    </row>
    <row r="24" spans="2:8" x14ac:dyDescent="0.25">
      <c r="B24" t="s">
        <v>2</v>
      </c>
      <c r="E24" s="3"/>
      <c r="H24" t="s">
        <v>33</v>
      </c>
    </row>
    <row r="25" spans="2:8" x14ac:dyDescent="0.25">
      <c r="B25" t="s">
        <v>11</v>
      </c>
      <c r="E25" t="s">
        <v>12</v>
      </c>
    </row>
    <row r="26" spans="2:8" x14ac:dyDescent="0.25">
      <c r="B26" s="3" t="s">
        <v>18</v>
      </c>
      <c r="E26" s="3" t="s">
        <v>17</v>
      </c>
      <c r="H26" s="3" t="s">
        <v>20</v>
      </c>
    </row>
    <row r="27" spans="2:8" x14ac:dyDescent="0.25">
      <c r="B27" s="3" t="s">
        <v>19</v>
      </c>
      <c r="E27" s="3" t="s">
        <v>17</v>
      </c>
    </row>
    <row r="28" spans="2:8" x14ac:dyDescent="0.25">
      <c r="B28" s="3" t="s">
        <v>21</v>
      </c>
      <c r="E28" s="3"/>
      <c r="H28" s="3" t="s">
        <v>52</v>
      </c>
    </row>
    <row r="29" spans="2:8" x14ac:dyDescent="0.25">
      <c r="B29" s="3" t="s">
        <v>22</v>
      </c>
      <c r="H29" s="7" t="s">
        <v>53</v>
      </c>
    </row>
    <row r="30" spans="2:8" x14ac:dyDescent="0.25">
      <c r="B30" s="3" t="s">
        <v>23</v>
      </c>
      <c r="H30" s="7" t="s">
        <v>54</v>
      </c>
    </row>
    <row r="31" spans="2:8" x14ac:dyDescent="0.25">
      <c r="B31" s="3" t="s">
        <v>24</v>
      </c>
      <c r="H31" s="7" t="s">
        <v>55</v>
      </c>
    </row>
    <row r="32" spans="2:8" x14ac:dyDescent="0.25">
      <c r="B32" s="3" t="s">
        <v>25</v>
      </c>
      <c r="H32" s="7" t="s">
        <v>56</v>
      </c>
    </row>
    <row r="33" spans="2:8" x14ac:dyDescent="0.25">
      <c r="B33" s="3" t="s">
        <v>65</v>
      </c>
      <c r="H33" s="3"/>
    </row>
    <row r="34" spans="2:8" x14ac:dyDescent="0.25">
      <c r="H34" s="7" t="s">
        <v>57</v>
      </c>
    </row>
    <row r="36" spans="2:8" x14ac:dyDescent="0.25">
      <c r="C36" s="3"/>
      <c r="D36" s="3"/>
      <c r="E36" s="3"/>
      <c r="F36" s="3"/>
      <c r="H36" s="7" t="s">
        <v>80</v>
      </c>
    </row>
    <row r="37" spans="2:8" x14ac:dyDescent="0.25">
      <c r="H37" s="7" t="s">
        <v>81</v>
      </c>
    </row>
  </sheetData>
  <customSheetViews>
    <customSheetView guid="{4E36B9A9-998E-4988-B75C-797B9F42BFB8}">
      <selection activeCell="B35" sqref="B35"/>
      <pageMargins left="0.7" right="0.7" top="0.75" bottom="0.75" header="0.3" footer="0.3"/>
      <pageSetup orientation="portrait" r:id="rId1"/>
    </customSheetView>
    <customSheetView guid="{7149A414-C500-4B60-92A0-9C4EEA1E33B2}">
      <selection activeCell="B35" sqref="B35"/>
      <pageMargins left="0.7" right="0.7" top="0.75" bottom="0.75" header="0.3" footer="0.3"/>
      <pageSetup orientation="portrait" r:id="rId2"/>
    </customSheetView>
  </customSheetViews>
  <mergeCells count="2">
    <mergeCell ref="L3:N3"/>
    <mergeCell ref="I3:K3"/>
  </mergeCell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91C28-5A29-473A-B784-873BA21705FB}">
  <sheetPr>
    <tabColor theme="7"/>
  </sheetPr>
  <dimension ref="A1:J87"/>
  <sheetViews>
    <sheetView showGridLines="0" topLeftCell="B1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10" s="8" customFormat="1" ht="43.5" customHeight="1" x14ac:dyDescent="0.25">
      <c r="A1" s="177" t="s">
        <v>231</v>
      </c>
      <c r="B1" s="177"/>
      <c r="C1" s="177"/>
      <c r="D1" s="177"/>
      <c r="E1" s="177"/>
      <c r="F1" s="177"/>
      <c r="G1" s="177"/>
      <c r="H1" s="177"/>
    </row>
    <row r="2" spans="1:10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10" s="8" customFormat="1" ht="15" customHeight="1" x14ac:dyDescent="0.25">
      <c r="B3" s="99" t="s">
        <v>228</v>
      </c>
      <c r="C3" s="157" t="str">
        <f>IF(ISBLANK('Noms des sites'!C6),"Entrez le nom sur l'onglet : Nom du site",'Noms des sites'!C6)</f>
        <v>Entrez le nom sur l'onglet : Nom du site</v>
      </c>
      <c r="D3" s="17"/>
      <c r="E3" s="17"/>
      <c r="F3" s="17"/>
      <c r="G3" s="17"/>
      <c r="H3" s="17"/>
    </row>
    <row r="4" spans="1:10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10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10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  <c r="J6" t="s">
        <v>97</v>
      </c>
    </row>
    <row r="7" spans="1:10" ht="16.5" x14ac:dyDescent="0.25">
      <c r="B7" s="32" t="s">
        <v>168</v>
      </c>
      <c r="C7" s="138"/>
      <c r="D7" s="106">
        <v>0</v>
      </c>
      <c r="E7" s="106">
        <v>0</v>
      </c>
      <c r="F7" s="106">
        <v>0</v>
      </c>
      <c r="G7" s="33">
        <f>+E7+F7</f>
        <v>0</v>
      </c>
      <c r="H7" s="33">
        <f>D7-G7</f>
        <v>0</v>
      </c>
    </row>
    <row r="8" spans="1:10" ht="16.5" x14ac:dyDescent="0.25">
      <c r="B8" s="34" t="s">
        <v>169</v>
      </c>
      <c r="C8" s="144"/>
      <c r="D8" s="107">
        <v>0</v>
      </c>
      <c r="E8" s="107">
        <v>0</v>
      </c>
      <c r="F8" s="107">
        <v>0</v>
      </c>
      <c r="G8" s="35">
        <f t="shared" ref="G8:G15" si="0">+E8+F8</f>
        <v>0</v>
      </c>
      <c r="H8" s="35">
        <f t="shared" ref="H8:H15" si="1">D8-G8</f>
        <v>0</v>
      </c>
    </row>
    <row r="9" spans="1:10" ht="16.5" x14ac:dyDescent="0.25">
      <c r="B9" s="32" t="s">
        <v>170</v>
      </c>
      <c r="C9" s="138"/>
      <c r="D9" s="106">
        <v>0</v>
      </c>
      <c r="E9" s="106">
        <v>0</v>
      </c>
      <c r="F9" s="106">
        <v>0</v>
      </c>
      <c r="G9" s="33">
        <f t="shared" si="0"/>
        <v>0</v>
      </c>
      <c r="H9" s="33">
        <f t="shared" si="1"/>
        <v>0</v>
      </c>
    </row>
    <row r="10" spans="1:10" ht="16.5" x14ac:dyDescent="0.25">
      <c r="B10" s="34" t="s">
        <v>171</v>
      </c>
      <c r="C10" s="144"/>
      <c r="D10" s="107">
        <v>0</v>
      </c>
      <c r="E10" s="107">
        <v>0</v>
      </c>
      <c r="F10" s="107">
        <v>0</v>
      </c>
      <c r="G10" s="35">
        <f t="shared" si="0"/>
        <v>0</v>
      </c>
      <c r="H10" s="35">
        <f t="shared" si="1"/>
        <v>0</v>
      </c>
    </row>
    <row r="11" spans="1:10" ht="16.5" x14ac:dyDescent="0.25">
      <c r="B11" s="32" t="s">
        <v>172</v>
      </c>
      <c r="C11" s="138"/>
      <c r="D11" s="106">
        <v>0</v>
      </c>
      <c r="E11" s="106">
        <v>0</v>
      </c>
      <c r="F11" s="106">
        <v>0</v>
      </c>
      <c r="G11" s="33">
        <f t="shared" si="0"/>
        <v>0</v>
      </c>
      <c r="H11" s="33">
        <f t="shared" si="1"/>
        <v>0</v>
      </c>
      <c r="I11" s="3"/>
    </row>
    <row r="12" spans="1:10" ht="16.5" x14ac:dyDescent="0.25">
      <c r="B12" s="109" t="s">
        <v>173</v>
      </c>
      <c r="C12" s="145"/>
      <c r="D12" s="107">
        <v>0</v>
      </c>
      <c r="E12" s="107">
        <v>0</v>
      </c>
      <c r="F12" s="107">
        <v>0</v>
      </c>
      <c r="G12" s="35">
        <f t="shared" si="0"/>
        <v>0</v>
      </c>
      <c r="H12" s="35">
        <f t="shared" si="1"/>
        <v>0</v>
      </c>
      <c r="I12" s="3"/>
    </row>
    <row r="13" spans="1:10" ht="16.5" x14ac:dyDescent="0.25">
      <c r="B13" s="110" t="s">
        <v>173</v>
      </c>
      <c r="C13" s="138"/>
      <c r="D13" s="106">
        <v>0</v>
      </c>
      <c r="E13" s="106">
        <v>0</v>
      </c>
      <c r="F13" s="106">
        <v>0</v>
      </c>
      <c r="G13" s="33">
        <f t="shared" si="0"/>
        <v>0</v>
      </c>
      <c r="H13" s="33">
        <f t="shared" si="1"/>
        <v>0</v>
      </c>
      <c r="I13" s="3"/>
    </row>
    <row r="14" spans="1:10" ht="16.5" x14ac:dyDescent="0.25">
      <c r="B14" s="109" t="s">
        <v>173</v>
      </c>
      <c r="C14" s="145"/>
      <c r="D14" s="107">
        <v>0</v>
      </c>
      <c r="E14" s="107">
        <v>0</v>
      </c>
      <c r="F14" s="107">
        <v>0</v>
      </c>
      <c r="G14" s="35">
        <f t="shared" si="0"/>
        <v>0</v>
      </c>
      <c r="H14" s="35">
        <f t="shared" si="1"/>
        <v>0</v>
      </c>
      <c r="I14" s="3"/>
    </row>
    <row r="15" spans="1:10" ht="18.75" x14ac:dyDescent="0.4">
      <c r="B15" s="110" t="s">
        <v>173</v>
      </c>
      <c r="C15" s="138"/>
      <c r="D15" s="108">
        <v>0</v>
      </c>
      <c r="E15" s="108">
        <v>0</v>
      </c>
      <c r="F15" s="108">
        <v>0</v>
      </c>
      <c r="G15" s="36">
        <f t="shared" si="0"/>
        <v>0</v>
      </c>
      <c r="H15" s="36">
        <f t="shared" si="1"/>
        <v>0</v>
      </c>
      <c r="I15" s="3"/>
    </row>
    <row r="16" spans="1:10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106">
        <v>0</v>
      </c>
      <c r="E20" s="106">
        <v>0</v>
      </c>
      <c r="F20" s="106"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111">
        <v>0</v>
      </c>
      <c r="E21" s="107">
        <v>0</v>
      </c>
      <c r="F21" s="107"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106">
        <v>0</v>
      </c>
      <c r="E22" s="106">
        <v>0</v>
      </c>
      <c r="F22" s="106"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112">
        <v>0</v>
      </c>
      <c r="E23" s="107">
        <v>0</v>
      </c>
      <c r="F23" s="107"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106">
        <v>0</v>
      </c>
      <c r="E24" s="106">
        <v>0</v>
      </c>
      <c r="F24" s="106"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4" t="s">
        <v>183</v>
      </c>
      <c r="C25" s="150"/>
      <c r="D25" s="112">
        <v>0</v>
      </c>
      <c r="E25" s="107">
        <v>0</v>
      </c>
      <c r="F25" s="107"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108">
        <v>0</v>
      </c>
      <c r="E26" s="108">
        <v>0</v>
      </c>
      <c r="F26" s="108"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106">
        <v>0</v>
      </c>
      <c r="E30" s="106">
        <v>0</v>
      </c>
      <c r="F30" s="106"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112">
        <v>0</v>
      </c>
      <c r="E31" s="107">
        <v>0</v>
      </c>
      <c r="F31" s="107"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106">
        <v>0</v>
      </c>
      <c r="E32" s="106">
        <v>0</v>
      </c>
      <c r="F32" s="106"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111">
        <v>0</v>
      </c>
      <c r="E33" s="107">
        <v>0</v>
      </c>
      <c r="F33" s="107"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106">
        <v>0</v>
      </c>
      <c r="E34" s="106">
        <v>0</v>
      </c>
      <c r="F34" s="106"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111">
        <v>0</v>
      </c>
      <c r="E35" s="107">
        <v>0</v>
      </c>
      <c r="F35" s="107"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106">
        <v>0</v>
      </c>
      <c r="E36" s="106">
        <v>0</v>
      </c>
      <c r="F36" s="106"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113">
        <v>0</v>
      </c>
      <c r="E37" s="114">
        <v>0</v>
      </c>
      <c r="F37" s="114"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106">
        <v>0</v>
      </c>
      <c r="E41" s="106">
        <v>0</v>
      </c>
      <c r="F41" s="106"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111">
        <v>0</v>
      </c>
      <c r="E42" s="107">
        <v>0</v>
      </c>
      <c r="F42" s="107"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106">
        <v>0</v>
      </c>
      <c r="E43" s="106">
        <v>0</v>
      </c>
      <c r="F43" s="106"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111">
        <v>0</v>
      </c>
      <c r="E44" s="107">
        <v>0</v>
      </c>
      <c r="F44" s="107"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106">
        <v>0</v>
      </c>
      <c r="E45" s="106">
        <v>0</v>
      </c>
      <c r="F45" s="106"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111">
        <v>0</v>
      </c>
      <c r="E46" s="107">
        <v>0</v>
      </c>
      <c r="F46" s="107"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106">
        <v>0</v>
      </c>
      <c r="E47" s="106">
        <v>0</v>
      </c>
      <c r="F47" s="106"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111">
        <v>0</v>
      </c>
      <c r="E48" s="107">
        <v>0</v>
      </c>
      <c r="F48" s="107"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106">
        <v>0</v>
      </c>
      <c r="E49" s="106">
        <v>0</v>
      </c>
      <c r="F49" s="106"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113">
        <v>0</v>
      </c>
      <c r="E50" s="114">
        <v>0</v>
      </c>
      <c r="F50" s="114"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16.5" x14ac:dyDescent="0.25">
      <c r="A53" s="24"/>
      <c r="B53" s="9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106">
        <v>0</v>
      </c>
      <c r="E54" s="106">
        <v>0</v>
      </c>
      <c r="F54" s="106"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111">
        <v>0</v>
      </c>
      <c r="E55" s="107">
        <v>0</v>
      </c>
      <c r="F55" s="107"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106">
        <v>0</v>
      </c>
      <c r="E56" s="106">
        <v>0</v>
      </c>
      <c r="F56" s="106"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111">
        <v>0</v>
      </c>
      <c r="E57" s="107">
        <v>0</v>
      </c>
      <c r="F57" s="107"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108">
        <v>0</v>
      </c>
      <c r="E58" s="108">
        <v>0</v>
      </c>
      <c r="F58" s="108"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106">
        <v>0</v>
      </c>
      <c r="E62" s="106">
        <v>0</v>
      </c>
      <c r="F62" s="106"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111">
        <v>0</v>
      </c>
      <c r="E63" s="107">
        <v>0</v>
      </c>
      <c r="F63" s="107"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106">
        <v>0</v>
      </c>
      <c r="E64" s="106">
        <v>0</v>
      </c>
      <c r="F64" s="106">
        <v>0</v>
      </c>
      <c r="G64" s="33">
        <f t="shared" si="12"/>
        <v>0</v>
      </c>
      <c r="H64" s="33">
        <f t="shared" si="13"/>
        <v>0</v>
      </c>
    </row>
    <row r="65" spans="1:9" ht="16.5" x14ac:dyDescent="0.25">
      <c r="B65" s="115" t="s">
        <v>173</v>
      </c>
      <c r="C65" s="139"/>
      <c r="D65" s="111">
        <v>0</v>
      </c>
      <c r="E65" s="107">
        <v>0</v>
      </c>
      <c r="F65" s="107">
        <v>0</v>
      </c>
      <c r="G65" s="35">
        <f t="shared" si="12"/>
        <v>0</v>
      </c>
      <c r="H65" s="35">
        <f t="shared" si="13"/>
        <v>0</v>
      </c>
    </row>
    <row r="66" spans="1:9" ht="16.5" x14ac:dyDescent="0.25">
      <c r="B66" s="110" t="s">
        <v>173</v>
      </c>
      <c r="C66" s="138"/>
      <c r="D66" s="106">
        <v>0</v>
      </c>
      <c r="E66" s="106">
        <v>0</v>
      </c>
      <c r="F66" s="106">
        <v>0</v>
      </c>
      <c r="G66" s="33">
        <f t="shared" si="12"/>
        <v>0</v>
      </c>
      <c r="H66" s="33">
        <f t="shared" si="13"/>
        <v>0</v>
      </c>
    </row>
    <row r="67" spans="1:9" ht="18.75" x14ac:dyDescent="0.4">
      <c r="B67" s="115" t="s">
        <v>173</v>
      </c>
      <c r="C67" s="139"/>
      <c r="D67" s="113">
        <v>0</v>
      </c>
      <c r="E67" s="114">
        <v>0</v>
      </c>
      <c r="F67" s="114">
        <v>0</v>
      </c>
      <c r="G67" s="47">
        <f t="shared" si="12"/>
        <v>0</v>
      </c>
      <c r="H67" s="47">
        <f t="shared" si="13"/>
        <v>0</v>
      </c>
    </row>
    <row r="68" spans="1:9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9" ht="16.5" x14ac:dyDescent="0.25">
      <c r="B69" s="50"/>
      <c r="C69" s="152"/>
      <c r="D69" s="39"/>
      <c r="E69" s="39"/>
      <c r="F69" s="39"/>
      <c r="G69" s="39"/>
      <c r="H69" s="39"/>
    </row>
    <row r="70" spans="1:9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9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9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9" x14ac:dyDescent="0.25">
      <c r="C73" s="154"/>
    </row>
    <row r="74" spans="1:9" ht="16.5" x14ac:dyDescent="0.25">
      <c r="A74" s="12"/>
      <c r="B74" s="8"/>
      <c r="C74" s="147"/>
      <c r="D74" s="8"/>
      <c r="E74" s="13"/>
      <c r="F74" s="12"/>
      <c r="G74" s="12"/>
      <c r="H74" s="12"/>
      <c r="I74" s="12"/>
    </row>
    <row r="75" spans="1:9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9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66" t="s">
        <v>226</v>
      </c>
      <c r="H76" s="60" t="s">
        <v>227</v>
      </c>
      <c r="I76" s="27"/>
    </row>
    <row r="77" spans="1:9" ht="16.5" x14ac:dyDescent="0.25">
      <c r="A77" s="12"/>
      <c r="C77" s="11" t="s">
        <v>140</v>
      </c>
      <c r="D77" s="116">
        <v>0</v>
      </c>
      <c r="E77" s="117">
        <v>0</v>
      </c>
      <c r="F77" s="16" t="s">
        <v>69</v>
      </c>
      <c r="G77" s="122">
        <f t="shared" ref="G77:G83" si="14">SUM(E77:F77)</f>
        <v>0</v>
      </c>
      <c r="H77" s="116">
        <v>0</v>
      </c>
      <c r="I77" s="27"/>
    </row>
    <row r="78" spans="1:9" ht="16.5" x14ac:dyDescent="0.25">
      <c r="A78" s="12"/>
      <c r="C78" s="11" t="s">
        <v>219</v>
      </c>
      <c r="D78" s="116">
        <v>0</v>
      </c>
      <c r="E78" s="117">
        <v>0</v>
      </c>
      <c r="F78" s="16" t="s">
        <v>69</v>
      </c>
      <c r="G78" s="122">
        <f t="shared" si="14"/>
        <v>0</v>
      </c>
      <c r="H78" s="116">
        <v>0</v>
      </c>
      <c r="I78" s="27"/>
    </row>
    <row r="79" spans="1:9" s="3" customFormat="1" ht="16.5" x14ac:dyDescent="0.25">
      <c r="A79" s="12"/>
      <c r="C79" s="11" t="s">
        <v>142</v>
      </c>
      <c r="D79" s="116">
        <v>0</v>
      </c>
      <c r="E79" s="117">
        <v>0</v>
      </c>
      <c r="F79" s="16" t="s">
        <v>69</v>
      </c>
      <c r="G79" s="122">
        <f t="shared" si="14"/>
        <v>0</v>
      </c>
      <c r="H79" s="116">
        <v>0</v>
      </c>
      <c r="I79" s="57"/>
    </row>
    <row r="80" spans="1:9" ht="16.5" x14ac:dyDescent="0.25">
      <c r="A80" s="12"/>
      <c r="C80" s="11" t="s">
        <v>143</v>
      </c>
      <c r="D80" s="116">
        <v>0</v>
      </c>
      <c r="E80" s="117">
        <v>0</v>
      </c>
      <c r="F80" s="118">
        <v>0</v>
      </c>
      <c r="G80" s="122">
        <f t="shared" si="14"/>
        <v>0</v>
      </c>
      <c r="H80" s="116">
        <v>0</v>
      </c>
      <c r="I80" s="27"/>
    </row>
    <row r="81" spans="1:9" ht="16.5" x14ac:dyDescent="0.25">
      <c r="A81" s="12"/>
      <c r="C81" s="11" t="s">
        <v>220</v>
      </c>
      <c r="D81" s="116">
        <v>0</v>
      </c>
      <c r="E81" s="117">
        <v>0</v>
      </c>
      <c r="F81" s="118">
        <v>0</v>
      </c>
      <c r="G81" s="122">
        <f t="shared" si="14"/>
        <v>0</v>
      </c>
      <c r="H81" s="116">
        <v>0</v>
      </c>
      <c r="I81" s="27"/>
    </row>
    <row r="82" spans="1:9" ht="16.5" x14ac:dyDescent="0.25">
      <c r="A82" s="12"/>
      <c r="C82" s="11" t="s">
        <v>221</v>
      </c>
      <c r="D82" s="116">
        <v>0</v>
      </c>
      <c r="E82" s="64" t="s">
        <v>69</v>
      </c>
      <c r="F82" s="118">
        <v>0</v>
      </c>
      <c r="G82" s="122">
        <f t="shared" si="14"/>
        <v>0</v>
      </c>
      <c r="H82" s="116">
        <v>0</v>
      </c>
      <c r="I82" s="27"/>
    </row>
    <row r="83" spans="1:9" ht="16.5" x14ac:dyDescent="0.25">
      <c r="A83" s="12"/>
      <c r="C83" s="11" t="s">
        <v>222</v>
      </c>
      <c r="D83" s="116">
        <v>0</v>
      </c>
      <c r="E83" s="117">
        <v>0</v>
      </c>
      <c r="F83" s="118">
        <v>0</v>
      </c>
      <c r="G83" s="122">
        <f t="shared" si="14"/>
        <v>0</v>
      </c>
      <c r="H83" s="116"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7.25" thickTop="1" x14ac:dyDescent="0.25">
      <c r="A85" s="12"/>
      <c r="B85" s="12"/>
      <c r="C85" s="12"/>
      <c r="D85" s="12"/>
      <c r="E85" s="14"/>
      <c r="F85" s="15" t="str">
        <f>IFERROR(E84/#REF!,"")</f>
        <v/>
      </c>
      <c r="G85" s="15" t="str">
        <f>IFERROR(F84/#REF!,"")</f>
        <v/>
      </c>
      <c r="H85" s="15" t="str">
        <f>IFERROR(G84/#REF!,"")</f>
        <v/>
      </c>
      <c r="I85" s="12"/>
    </row>
    <row r="86" spans="1:9" ht="16.5" x14ac:dyDescent="0.25">
      <c r="A86" s="12"/>
      <c r="B86" s="12"/>
      <c r="C86" s="12"/>
      <c r="D86" s="12"/>
      <c r="E86" s="13"/>
      <c r="F86" s="12"/>
      <c r="G86" s="12"/>
      <c r="H86" s="12"/>
      <c r="I86" s="12"/>
    </row>
    <row r="87" spans="1:9" x14ac:dyDescent="0.25">
      <c r="A87" s="27"/>
      <c r="B87" s="27"/>
      <c r="C87" s="27"/>
      <c r="D87" s="56"/>
      <c r="E87" s="56"/>
      <c r="F87" s="56"/>
      <c r="G87" s="56"/>
      <c r="H87" s="56"/>
      <c r="I87" s="27"/>
    </row>
  </sheetData>
  <sheetProtection algorithmName="SHA-512" hashValue="ves50lBmCX0eAXkRZbisCKY4tYL74mPd++7eU6F6qQ48j4+DTILx08Sn7VcUKDJvN/dTyHxmxO180MIyiC1jAg==" saltValue="lBqe5K9DVTMZhPTpdoCWag==" spinCount="100000" sheet="1" objects="1" scenarios="1"/>
  <mergeCells count="2">
    <mergeCell ref="E75:G75"/>
    <mergeCell ref="A1:H2"/>
  </mergeCells>
  <dataValidations count="1">
    <dataValidation type="decimal" operator="greaterThanOrEqual" allowBlank="1" showInputMessage="1" showErrorMessage="1" sqref="D7:F68" xr:uid="{0BB96809-3CF3-4A90-A1E2-E8C0C2222561}">
      <formula1>0</formula1>
    </dataValidation>
  </dataValidations>
  <pageMargins left="0.7" right="0.7" top="0.75" bottom="0.75" header="0.3" footer="0.3"/>
  <pageSetup scale="51" fitToHeight="2" orientation="portrait" r:id="rId1"/>
  <rowBreaks count="1" manualBreakCount="1">
    <brk id="72" max="16383" man="1"/>
  </rowBreaks>
  <ignoredErrors>
    <ignoredError sqref="G80:G81 G8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7B6D-FB60-47BC-9013-1F92B0586013}">
  <sheetPr>
    <tabColor theme="7"/>
  </sheetPr>
  <dimension ref="A1:J87"/>
  <sheetViews>
    <sheetView showGridLines="0" topLeftCell="B1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10" s="8" customFormat="1" ht="43.5" customHeight="1" x14ac:dyDescent="0.25">
      <c r="A1" s="177" t="s">
        <v>231</v>
      </c>
      <c r="B1" s="177"/>
      <c r="C1" s="177"/>
      <c r="D1" s="177"/>
      <c r="E1" s="177"/>
      <c r="F1" s="177"/>
      <c r="G1" s="177"/>
      <c r="H1" s="177"/>
    </row>
    <row r="2" spans="1:10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10" s="8" customFormat="1" ht="15" customHeight="1" x14ac:dyDescent="0.25">
      <c r="B3" s="99" t="s">
        <v>228</v>
      </c>
      <c r="C3" s="157" t="str">
        <f>IF(ISBLANK('Noms des sites'!C6),"Entrez le nom sur l'onglet : Nom du site",'Noms des sites'!C6)</f>
        <v>Entrez le nom sur l'onglet : Nom du site</v>
      </c>
      <c r="D3" s="17"/>
      <c r="E3" s="17"/>
      <c r="F3" s="17"/>
      <c r="G3" s="17"/>
      <c r="H3" s="17"/>
    </row>
    <row r="4" spans="1:10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10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10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  <c r="J6" t="s">
        <v>97</v>
      </c>
    </row>
    <row r="7" spans="1:10" ht="16.5" x14ac:dyDescent="0.25">
      <c r="B7" s="32" t="s">
        <v>168</v>
      </c>
      <c r="C7" s="138"/>
      <c r="D7" s="106">
        <v>0</v>
      </c>
      <c r="E7" s="106">
        <v>0</v>
      </c>
      <c r="F7" s="106">
        <v>0</v>
      </c>
      <c r="G7" s="33">
        <f>+E7+F7</f>
        <v>0</v>
      </c>
      <c r="H7" s="33">
        <f>D7-G7</f>
        <v>0</v>
      </c>
    </row>
    <row r="8" spans="1:10" ht="16.5" x14ac:dyDescent="0.25">
      <c r="B8" s="34" t="s">
        <v>169</v>
      </c>
      <c r="C8" s="144"/>
      <c r="D8" s="107">
        <v>0</v>
      </c>
      <c r="E8" s="107">
        <v>0</v>
      </c>
      <c r="F8" s="107">
        <v>0</v>
      </c>
      <c r="G8" s="35">
        <f t="shared" ref="G8:G15" si="0">+E8+F8</f>
        <v>0</v>
      </c>
      <c r="H8" s="35">
        <f t="shared" ref="H8:H15" si="1">D8-G8</f>
        <v>0</v>
      </c>
    </row>
    <row r="9" spans="1:10" ht="16.5" x14ac:dyDescent="0.25">
      <c r="B9" s="32" t="s">
        <v>170</v>
      </c>
      <c r="C9" s="138"/>
      <c r="D9" s="106">
        <v>0</v>
      </c>
      <c r="E9" s="106">
        <v>0</v>
      </c>
      <c r="F9" s="106">
        <v>0</v>
      </c>
      <c r="G9" s="33">
        <f t="shared" si="0"/>
        <v>0</v>
      </c>
      <c r="H9" s="33">
        <f t="shared" si="1"/>
        <v>0</v>
      </c>
    </row>
    <row r="10" spans="1:10" ht="16.5" x14ac:dyDescent="0.25">
      <c r="B10" s="34" t="s">
        <v>171</v>
      </c>
      <c r="C10" s="144"/>
      <c r="D10" s="107">
        <v>0</v>
      </c>
      <c r="E10" s="107">
        <v>0</v>
      </c>
      <c r="F10" s="107">
        <v>0</v>
      </c>
      <c r="G10" s="35">
        <f t="shared" si="0"/>
        <v>0</v>
      </c>
      <c r="H10" s="35">
        <f t="shared" si="1"/>
        <v>0</v>
      </c>
    </row>
    <row r="11" spans="1:10" ht="16.5" x14ac:dyDescent="0.25">
      <c r="B11" s="32" t="s">
        <v>172</v>
      </c>
      <c r="C11" s="138"/>
      <c r="D11" s="106">
        <v>0</v>
      </c>
      <c r="E11" s="106">
        <v>0</v>
      </c>
      <c r="F11" s="106">
        <v>0</v>
      </c>
      <c r="G11" s="33">
        <f t="shared" si="0"/>
        <v>0</v>
      </c>
      <c r="H11" s="33">
        <f t="shared" si="1"/>
        <v>0</v>
      </c>
      <c r="I11" s="3"/>
    </row>
    <row r="12" spans="1:10" ht="16.5" x14ac:dyDescent="0.25">
      <c r="B12" s="109" t="s">
        <v>173</v>
      </c>
      <c r="C12" s="145"/>
      <c r="D12" s="107">
        <v>0</v>
      </c>
      <c r="E12" s="107">
        <v>0</v>
      </c>
      <c r="F12" s="107">
        <v>0</v>
      </c>
      <c r="G12" s="35">
        <f t="shared" si="0"/>
        <v>0</v>
      </c>
      <c r="H12" s="35">
        <f t="shared" si="1"/>
        <v>0</v>
      </c>
      <c r="I12" s="3"/>
    </row>
    <row r="13" spans="1:10" ht="16.5" x14ac:dyDescent="0.25">
      <c r="B13" s="110" t="s">
        <v>173</v>
      </c>
      <c r="C13" s="138"/>
      <c r="D13" s="106">
        <v>0</v>
      </c>
      <c r="E13" s="106">
        <v>0</v>
      </c>
      <c r="F13" s="106">
        <v>0</v>
      </c>
      <c r="G13" s="33">
        <f t="shared" si="0"/>
        <v>0</v>
      </c>
      <c r="H13" s="33">
        <f t="shared" si="1"/>
        <v>0</v>
      </c>
      <c r="I13" s="3"/>
    </row>
    <row r="14" spans="1:10" ht="16.5" x14ac:dyDescent="0.25">
      <c r="B14" s="109" t="s">
        <v>173</v>
      </c>
      <c r="C14" s="145"/>
      <c r="D14" s="107">
        <v>0</v>
      </c>
      <c r="E14" s="107">
        <v>0</v>
      </c>
      <c r="F14" s="107">
        <v>0</v>
      </c>
      <c r="G14" s="35">
        <f t="shared" si="0"/>
        <v>0</v>
      </c>
      <c r="H14" s="35">
        <f t="shared" si="1"/>
        <v>0</v>
      </c>
      <c r="I14" s="3"/>
    </row>
    <row r="15" spans="1:10" ht="18.75" x14ac:dyDescent="0.4">
      <c r="B15" s="110" t="s">
        <v>173</v>
      </c>
      <c r="C15" s="138"/>
      <c r="D15" s="108">
        <v>0</v>
      </c>
      <c r="E15" s="108">
        <v>0</v>
      </c>
      <c r="F15" s="108">
        <v>0</v>
      </c>
      <c r="G15" s="36">
        <f t="shared" si="0"/>
        <v>0</v>
      </c>
      <c r="H15" s="36">
        <f t="shared" si="1"/>
        <v>0</v>
      </c>
      <c r="I15" s="3"/>
    </row>
    <row r="16" spans="1:10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106">
        <v>0</v>
      </c>
      <c r="E20" s="106">
        <v>0</v>
      </c>
      <c r="F20" s="106"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111">
        <v>0</v>
      </c>
      <c r="E21" s="107">
        <v>0</v>
      </c>
      <c r="F21" s="107"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106">
        <v>0</v>
      </c>
      <c r="E22" s="106">
        <v>0</v>
      </c>
      <c r="F22" s="106"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112">
        <v>0</v>
      </c>
      <c r="E23" s="107">
        <v>0</v>
      </c>
      <c r="F23" s="107"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106">
        <v>0</v>
      </c>
      <c r="E24" s="106">
        <v>0</v>
      </c>
      <c r="F24" s="106"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4" t="s">
        <v>183</v>
      </c>
      <c r="C25" s="150"/>
      <c r="D25" s="112">
        <v>0</v>
      </c>
      <c r="E25" s="107">
        <v>0</v>
      </c>
      <c r="F25" s="107"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108">
        <v>0</v>
      </c>
      <c r="E26" s="108">
        <v>0</v>
      </c>
      <c r="F26" s="108"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106">
        <v>0</v>
      </c>
      <c r="E30" s="106">
        <v>0</v>
      </c>
      <c r="F30" s="106"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112">
        <v>0</v>
      </c>
      <c r="E31" s="107">
        <v>0</v>
      </c>
      <c r="F31" s="107"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106">
        <v>0</v>
      </c>
      <c r="E32" s="106">
        <v>0</v>
      </c>
      <c r="F32" s="106"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111">
        <v>0</v>
      </c>
      <c r="E33" s="107">
        <v>0</v>
      </c>
      <c r="F33" s="107"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106">
        <v>0</v>
      </c>
      <c r="E34" s="106">
        <v>0</v>
      </c>
      <c r="F34" s="106"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111">
        <v>0</v>
      </c>
      <c r="E35" s="107">
        <v>0</v>
      </c>
      <c r="F35" s="107"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106">
        <v>0</v>
      </c>
      <c r="E36" s="106">
        <v>0</v>
      </c>
      <c r="F36" s="106"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113">
        <v>0</v>
      </c>
      <c r="E37" s="114">
        <v>0</v>
      </c>
      <c r="F37" s="114"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106">
        <v>0</v>
      </c>
      <c r="E41" s="106">
        <v>0</v>
      </c>
      <c r="F41" s="106"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111">
        <v>0</v>
      </c>
      <c r="E42" s="107">
        <v>0</v>
      </c>
      <c r="F42" s="107"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106">
        <v>0</v>
      </c>
      <c r="E43" s="106">
        <v>0</v>
      </c>
      <c r="F43" s="106"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111">
        <v>0</v>
      </c>
      <c r="E44" s="107">
        <v>0</v>
      </c>
      <c r="F44" s="107"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106">
        <v>0</v>
      </c>
      <c r="E45" s="106">
        <v>0</v>
      </c>
      <c r="F45" s="106"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111">
        <v>0</v>
      </c>
      <c r="E46" s="107">
        <v>0</v>
      </c>
      <c r="F46" s="107"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106">
        <v>0</v>
      </c>
      <c r="E47" s="106">
        <v>0</v>
      </c>
      <c r="F47" s="106"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111">
        <v>0</v>
      </c>
      <c r="E48" s="107">
        <v>0</v>
      </c>
      <c r="F48" s="107"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106">
        <v>0</v>
      </c>
      <c r="E49" s="106">
        <v>0</v>
      </c>
      <c r="F49" s="106"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113">
        <v>0</v>
      </c>
      <c r="E50" s="114">
        <v>0</v>
      </c>
      <c r="F50" s="114"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16.5" x14ac:dyDescent="0.25">
      <c r="A53" s="24"/>
      <c r="B53" s="9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106">
        <v>0</v>
      </c>
      <c r="E54" s="106">
        <v>0</v>
      </c>
      <c r="F54" s="106"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111">
        <v>0</v>
      </c>
      <c r="E55" s="107">
        <v>0</v>
      </c>
      <c r="F55" s="107"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106">
        <v>0</v>
      </c>
      <c r="E56" s="106">
        <v>0</v>
      </c>
      <c r="F56" s="106"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111">
        <v>0</v>
      </c>
      <c r="E57" s="107">
        <v>0</v>
      </c>
      <c r="F57" s="107"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108">
        <v>0</v>
      </c>
      <c r="E58" s="108">
        <v>0</v>
      </c>
      <c r="F58" s="108"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106">
        <v>0</v>
      </c>
      <c r="E62" s="106">
        <v>0</v>
      </c>
      <c r="F62" s="106"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111">
        <v>0</v>
      </c>
      <c r="E63" s="107">
        <v>0</v>
      </c>
      <c r="F63" s="107"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106">
        <v>0</v>
      </c>
      <c r="E64" s="106">
        <v>0</v>
      </c>
      <c r="F64" s="106">
        <v>0</v>
      </c>
      <c r="G64" s="33">
        <f t="shared" si="12"/>
        <v>0</v>
      </c>
      <c r="H64" s="33">
        <f t="shared" si="13"/>
        <v>0</v>
      </c>
    </row>
    <row r="65" spans="1:9" ht="16.5" x14ac:dyDescent="0.25">
      <c r="B65" s="115" t="s">
        <v>173</v>
      </c>
      <c r="C65" s="139"/>
      <c r="D65" s="111">
        <v>0</v>
      </c>
      <c r="E65" s="107">
        <v>0</v>
      </c>
      <c r="F65" s="107">
        <v>0</v>
      </c>
      <c r="G65" s="35">
        <f t="shared" si="12"/>
        <v>0</v>
      </c>
      <c r="H65" s="35">
        <f t="shared" si="13"/>
        <v>0</v>
      </c>
    </row>
    <row r="66" spans="1:9" ht="16.5" x14ac:dyDescent="0.25">
      <c r="B66" s="110" t="s">
        <v>173</v>
      </c>
      <c r="C66" s="138"/>
      <c r="D66" s="106">
        <v>0</v>
      </c>
      <c r="E66" s="106">
        <v>0</v>
      </c>
      <c r="F66" s="106">
        <v>0</v>
      </c>
      <c r="G66" s="33">
        <f t="shared" si="12"/>
        <v>0</v>
      </c>
      <c r="H66" s="33">
        <f t="shared" si="13"/>
        <v>0</v>
      </c>
    </row>
    <row r="67" spans="1:9" ht="18.75" x14ac:dyDescent="0.4">
      <c r="B67" s="115" t="s">
        <v>173</v>
      </c>
      <c r="C67" s="139"/>
      <c r="D67" s="113">
        <v>0</v>
      </c>
      <c r="E67" s="114">
        <v>0</v>
      </c>
      <c r="F67" s="114">
        <v>0</v>
      </c>
      <c r="G67" s="47">
        <f t="shared" si="12"/>
        <v>0</v>
      </c>
      <c r="H67" s="47">
        <f t="shared" si="13"/>
        <v>0</v>
      </c>
    </row>
    <row r="68" spans="1:9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9" ht="16.5" x14ac:dyDescent="0.25">
      <c r="B69" s="50"/>
      <c r="C69" s="152"/>
      <c r="D69" s="39"/>
      <c r="E69" s="39"/>
      <c r="F69" s="39"/>
      <c r="G69" s="39"/>
      <c r="H69" s="39"/>
    </row>
    <row r="70" spans="1:9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9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9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9" x14ac:dyDescent="0.25">
      <c r="C73" s="154"/>
    </row>
    <row r="74" spans="1:9" ht="16.5" x14ac:dyDescent="0.25">
      <c r="A74" s="12"/>
      <c r="B74" s="8"/>
      <c r="C74" s="147"/>
      <c r="D74" s="8"/>
      <c r="E74" s="13"/>
      <c r="F74" s="12"/>
      <c r="G74" s="12"/>
      <c r="H74" s="12"/>
      <c r="I74" s="12"/>
    </row>
    <row r="75" spans="1:9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9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66" t="s">
        <v>226</v>
      </c>
      <c r="H76" s="60" t="s">
        <v>227</v>
      </c>
      <c r="I76" s="27"/>
    </row>
    <row r="77" spans="1:9" ht="16.5" x14ac:dyDescent="0.25">
      <c r="A77" s="12"/>
      <c r="C77" s="11" t="s">
        <v>140</v>
      </c>
      <c r="D77" s="116">
        <v>0</v>
      </c>
      <c r="E77" s="117">
        <v>0</v>
      </c>
      <c r="F77" s="16" t="s">
        <v>69</v>
      </c>
      <c r="G77" s="122">
        <f t="shared" ref="G77:G83" si="14">SUM(E77:F77)</f>
        <v>0</v>
      </c>
      <c r="H77" s="116">
        <v>0</v>
      </c>
      <c r="I77" s="27"/>
    </row>
    <row r="78" spans="1:9" ht="16.5" x14ac:dyDescent="0.25">
      <c r="A78" s="12"/>
      <c r="C78" s="11" t="s">
        <v>219</v>
      </c>
      <c r="D78" s="116">
        <v>0</v>
      </c>
      <c r="E78" s="117">
        <v>0</v>
      </c>
      <c r="F78" s="16" t="s">
        <v>69</v>
      </c>
      <c r="G78" s="122">
        <f t="shared" si="14"/>
        <v>0</v>
      </c>
      <c r="H78" s="116">
        <v>0</v>
      </c>
      <c r="I78" s="27"/>
    </row>
    <row r="79" spans="1:9" s="3" customFormat="1" ht="16.5" x14ac:dyDescent="0.25">
      <c r="A79" s="12"/>
      <c r="C79" s="11" t="s">
        <v>142</v>
      </c>
      <c r="D79" s="116">
        <v>0</v>
      </c>
      <c r="E79" s="117">
        <v>0</v>
      </c>
      <c r="F79" s="16" t="s">
        <v>69</v>
      </c>
      <c r="G79" s="122">
        <f t="shared" si="14"/>
        <v>0</v>
      </c>
      <c r="H79" s="116">
        <v>0</v>
      </c>
      <c r="I79" s="57"/>
    </row>
    <row r="80" spans="1:9" ht="16.5" x14ac:dyDescent="0.25">
      <c r="A80" s="12"/>
      <c r="C80" s="11" t="s">
        <v>143</v>
      </c>
      <c r="D80" s="116">
        <v>0</v>
      </c>
      <c r="E80" s="117">
        <v>0</v>
      </c>
      <c r="F80" s="118">
        <v>0</v>
      </c>
      <c r="G80" s="122">
        <f t="shared" si="14"/>
        <v>0</v>
      </c>
      <c r="H80" s="116">
        <v>0</v>
      </c>
      <c r="I80" s="27"/>
    </row>
    <row r="81" spans="1:9" ht="16.5" x14ac:dyDescent="0.25">
      <c r="A81" s="12"/>
      <c r="C81" s="11" t="s">
        <v>220</v>
      </c>
      <c r="D81" s="116">
        <v>0</v>
      </c>
      <c r="E81" s="117">
        <v>0</v>
      </c>
      <c r="F81" s="118">
        <v>0</v>
      </c>
      <c r="G81" s="122">
        <f t="shared" si="14"/>
        <v>0</v>
      </c>
      <c r="H81" s="116">
        <v>0</v>
      </c>
      <c r="I81" s="27"/>
    </row>
    <row r="82" spans="1:9" ht="16.5" x14ac:dyDescent="0.25">
      <c r="A82" s="12"/>
      <c r="C82" s="11" t="s">
        <v>221</v>
      </c>
      <c r="D82" s="116">
        <v>0</v>
      </c>
      <c r="E82" s="64" t="s">
        <v>69</v>
      </c>
      <c r="F82" s="118">
        <v>0</v>
      </c>
      <c r="G82" s="122">
        <f t="shared" si="14"/>
        <v>0</v>
      </c>
      <c r="H82" s="116">
        <v>0</v>
      </c>
      <c r="I82" s="27"/>
    </row>
    <row r="83" spans="1:9" ht="16.5" x14ac:dyDescent="0.25">
      <c r="A83" s="12"/>
      <c r="C83" s="11" t="s">
        <v>222</v>
      </c>
      <c r="D83" s="116">
        <v>0</v>
      </c>
      <c r="E83" s="117">
        <v>0</v>
      </c>
      <c r="F83" s="118">
        <v>0</v>
      </c>
      <c r="G83" s="122">
        <f t="shared" si="14"/>
        <v>0</v>
      </c>
      <c r="H83" s="116"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7.25" thickTop="1" x14ac:dyDescent="0.25">
      <c r="A85" s="12"/>
      <c r="B85" s="12"/>
      <c r="C85" s="12"/>
      <c r="D85" s="12"/>
      <c r="E85" s="14"/>
      <c r="F85" s="15" t="str">
        <f>IFERROR(E84/#REF!,"")</f>
        <v/>
      </c>
      <c r="G85" s="15" t="str">
        <f>IFERROR(F84/#REF!,"")</f>
        <v/>
      </c>
      <c r="H85" s="15" t="str">
        <f>IFERROR(G84/#REF!,"")</f>
        <v/>
      </c>
      <c r="I85" s="12"/>
    </row>
    <row r="86" spans="1:9" ht="16.5" x14ac:dyDescent="0.25">
      <c r="A86" s="12"/>
      <c r="B86" s="12"/>
      <c r="C86" s="12"/>
      <c r="D86" s="12"/>
      <c r="E86" s="13"/>
      <c r="F86" s="12"/>
      <c r="G86" s="12"/>
      <c r="H86" s="12"/>
      <c r="I86" s="12"/>
    </row>
    <row r="87" spans="1:9" x14ac:dyDescent="0.25">
      <c r="A87" s="27"/>
      <c r="B87" s="27"/>
      <c r="C87" s="27"/>
      <c r="D87" s="56"/>
      <c r="E87" s="56"/>
      <c r="F87" s="56"/>
      <c r="G87" s="56"/>
      <c r="H87" s="56"/>
      <c r="I87" s="27"/>
    </row>
  </sheetData>
  <sheetProtection algorithmName="SHA-512" hashValue="/cORRaMcQlB6x4a3iFfP84xXlH7VhE+JjUDgVBLpo/tZScOC8JvCx7hju+RY72a7BZCt+vfN3oZkfKfivkoyUw==" saltValue="gxs3DriwZxKWMSwjVTuHsQ==" spinCount="100000" sheet="1" objects="1" scenarios="1"/>
  <mergeCells count="2">
    <mergeCell ref="E75:G75"/>
    <mergeCell ref="A1:H2"/>
  </mergeCells>
  <dataValidations count="1">
    <dataValidation type="decimal" operator="greaterThanOrEqual" allowBlank="1" showInputMessage="1" showErrorMessage="1" sqref="D7:F68" xr:uid="{BE683F49-5037-4459-B699-695C7FD6D791}">
      <formula1>0</formula1>
    </dataValidation>
  </dataValidations>
  <pageMargins left="0.7" right="0.7" top="0.75" bottom="0.75" header="0.3" footer="0.3"/>
  <pageSetup scale="47" fitToHeight="2" orientation="portrait" r:id="rId1"/>
  <rowBreaks count="1" manualBreakCount="1">
    <brk id="72" max="16383" man="1"/>
  </rowBreaks>
  <ignoredErrors>
    <ignoredError sqref="G80:G81 G8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BC2E-D6AC-495C-8CD6-323618D3CFA0}">
  <sheetPr>
    <tabColor theme="7"/>
  </sheetPr>
  <dimension ref="A1:J87"/>
  <sheetViews>
    <sheetView showGridLines="0" topLeftCell="B1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10" s="8" customFormat="1" ht="43.5" customHeight="1" x14ac:dyDescent="0.25">
      <c r="A1" s="177" t="s">
        <v>231</v>
      </c>
      <c r="B1" s="177"/>
      <c r="C1" s="177"/>
      <c r="D1" s="177"/>
      <c r="E1" s="177"/>
      <c r="F1" s="177"/>
      <c r="G1" s="177"/>
      <c r="H1" s="177"/>
    </row>
    <row r="2" spans="1:10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10" s="8" customFormat="1" ht="15" customHeight="1" x14ac:dyDescent="0.25">
      <c r="B3" s="99" t="s">
        <v>228</v>
      </c>
      <c r="C3" s="157" t="str">
        <f>IF(ISBLANK('Noms des sites'!C6),"Entrez le nom sur l'onglet : Nom du site",'Noms des sites'!C6)</f>
        <v>Entrez le nom sur l'onglet : Nom du site</v>
      </c>
      <c r="D3" s="17"/>
      <c r="E3" s="17"/>
      <c r="F3" s="17"/>
      <c r="G3" s="17"/>
      <c r="H3" s="17"/>
    </row>
    <row r="4" spans="1:10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10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10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  <c r="J6" t="s">
        <v>97</v>
      </c>
    </row>
    <row r="7" spans="1:10" ht="16.5" x14ac:dyDescent="0.25">
      <c r="B7" s="32" t="s">
        <v>168</v>
      </c>
      <c r="C7" s="138"/>
      <c r="D7" s="106">
        <v>0</v>
      </c>
      <c r="E7" s="106">
        <v>0</v>
      </c>
      <c r="F7" s="106">
        <v>0</v>
      </c>
      <c r="G7" s="33">
        <f>+E7+F7</f>
        <v>0</v>
      </c>
      <c r="H7" s="33">
        <f>D7-G7</f>
        <v>0</v>
      </c>
    </row>
    <row r="8" spans="1:10" ht="16.5" x14ac:dyDescent="0.25">
      <c r="B8" s="34" t="s">
        <v>169</v>
      </c>
      <c r="C8" s="144"/>
      <c r="D8" s="107">
        <v>0</v>
      </c>
      <c r="E8" s="107">
        <v>0</v>
      </c>
      <c r="F8" s="107">
        <v>0</v>
      </c>
      <c r="G8" s="35">
        <f t="shared" ref="G8:G15" si="0">+E8+F8</f>
        <v>0</v>
      </c>
      <c r="H8" s="35">
        <f t="shared" ref="H8:H15" si="1">D8-G8</f>
        <v>0</v>
      </c>
    </row>
    <row r="9" spans="1:10" ht="16.5" x14ac:dyDescent="0.25">
      <c r="B9" s="32" t="s">
        <v>170</v>
      </c>
      <c r="C9" s="138"/>
      <c r="D9" s="106">
        <v>0</v>
      </c>
      <c r="E9" s="106">
        <v>0</v>
      </c>
      <c r="F9" s="106">
        <v>0</v>
      </c>
      <c r="G9" s="33">
        <f t="shared" si="0"/>
        <v>0</v>
      </c>
      <c r="H9" s="33">
        <f t="shared" si="1"/>
        <v>0</v>
      </c>
    </row>
    <row r="10" spans="1:10" ht="16.5" x14ac:dyDescent="0.25">
      <c r="B10" s="34" t="s">
        <v>171</v>
      </c>
      <c r="C10" s="144"/>
      <c r="D10" s="107">
        <v>0</v>
      </c>
      <c r="E10" s="107">
        <v>0</v>
      </c>
      <c r="F10" s="107">
        <v>0</v>
      </c>
      <c r="G10" s="35">
        <f t="shared" si="0"/>
        <v>0</v>
      </c>
      <c r="H10" s="35">
        <f t="shared" si="1"/>
        <v>0</v>
      </c>
    </row>
    <row r="11" spans="1:10" ht="16.5" x14ac:dyDescent="0.25">
      <c r="B11" s="32" t="s">
        <v>172</v>
      </c>
      <c r="C11" s="138"/>
      <c r="D11" s="106">
        <v>0</v>
      </c>
      <c r="E11" s="106">
        <v>0</v>
      </c>
      <c r="F11" s="106">
        <v>0</v>
      </c>
      <c r="G11" s="33">
        <f t="shared" si="0"/>
        <v>0</v>
      </c>
      <c r="H11" s="33">
        <f t="shared" si="1"/>
        <v>0</v>
      </c>
      <c r="I11" s="3"/>
    </row>
    <row r="12" spans="1:10" ht="16.5" x14ac:dyDescent="0.25">
      <c r="B12" s="109" t="s">
        <v>173</v>
      </c>
      <c r="C12" s="145"/>
      <c r="D12" s="107">
        <v>0</v>
      </c>
      <c r="E12" s="107">
        <v>0</v>
      </c>
      <c r="F12" s="107">
        <v>0</v>
      </c>
      <c r="G12" s="35">
        <f t="shared" si="0"/>
        <v>0</v>
      </c>
      <c r="H12" s="35">
        <f t="shared" si="1"/>
        <v>0</v>
      </c>
      <c r="I12" s="3"/>
    </row>
    <row r="13" spans="1:10" ht="16.5" x14ac:dyDescent="0.25">
      <c r="B13" s="110" t="s">
        <v>173</v>
      </c>
      <c r="C13" s="138"/>
      <c r="D13" s="106">
        <v>0</v>
      </c>
      <c r="E13" s="106">
        <v>0</v>
      </c>
      <c r="F13" s="106">
        <v>0</v>
      </c>
      <c r="G13" s="33">
        <f t="shared" si="0"/>
        <v>0</v>
      </c>
      <c r="H13" s="33">
        <f t="shared" si="1"/>
        <v>0</v>
      </c>
      <c r="I13" s="3"/>
    </row>
    <row r="14" spans="1:10" ht="16.5" x14ac:dyDescent="0.25">
      <c r="B14" s="109" t="s">
        <v>173</v>
      </c>
      <c r="C14" s="145"/>
      <c r="D14" s="107">
        <v>0</v>
      </c>
      <c r="E14" s="107">
        <v>0</v>
      </c>
      <c r="F14" s="107">
        <v>0</v>
      </c>
      <c r="G14" s="35">
        <f t="shared" si="0"/>
        <v>0</v>
      </c>
      <c r="H14" s="35">
        <f t="shared" si="1"/>
        <v>0</v>
      </c>
      <c r="I14" s="3"/>
    </row>
    <row r="15" spans="1:10" ht="18.75" x14ac:dyDescent="0.4">
      <c r="B15" s="110" t="s">
        <v>173</v>
      </c>
      <c r="C15" s="138"/>
      <c r="D15" s="108">
        <v>0</v>
      </c>
      <c r="E15" s="108">
        <v>0</v>
      </c>
      <c r="F15" s="108">
        <v>0</v>
      </c>
      <c r="G15" s="36">
        <f t="shared" si="0"/>
        <v>0</v>
      </c>
      <c r="H15" s="36">
        <f t="shared" si="1"/>
        <v>0</v>
      </c>
      <c r="I15" s="3"/>
    </row>
    <row r="16" spans="1:10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106">
        <v>0</v>
      </c>
      <c r="E20" s="106">
        <v>0</v>
      </c>
      <c r="F20" s="106"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111">
        <v>0</v>
      </c>
      <c r="E21" s="107">
        <v>0</v>
      </c>
      <c r="F21" s="107"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106">
        <v>0</v>
      </c>
      <c r="E22" s="106">
        <v>0</v>
      </c>
      <c r="F22" s="106"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112">
        <v>0</v>
      </c>
      <c r="E23" s="107">
        <v>0</v>
      </c>
      <c r="F23" s="107"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106">
        <v>0</v>
      </c>
      <c r="E24" s="106">
        <v>0</v>
      </c>
      <c r="F24" s="106"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4" t="s">
        <v>183</v>
      </c>
      <c r="C25" s="150"/>
      <c r="D25" s="112">
        <v>0</v>
      </c>
      <c r="E25" s="107">
        <v>0</v>
      </c>
      <c r="F25" s="107"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108">
        <v>0</v>
      </c>
      <c r="E26" s="108">
        <v>0</v>
      </c>
      <c r="F26" s="108"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106">
        <v>0</v>
      </c>
      <c r="E30" s="106">
        <v>0</v>
      </c>
      <c r="F30" s="106"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112">
        <v>0</v>
      </c>
      <c r="E31" s="107">
        <v>0</v>
      </c>
      <c r="F31" s="107"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106">
        <v>0</v>
      </c>
      <c r="E32" s="106">
        <v>0</v>
      </c>
      <c r="F32" s="106"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111">
        <v>0</v>
      </c>
      <c r="E33" s="107">
        <v>0</v>
      </c>
      <c r="F33" s="107"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106">
        <v>0</v>
      </c>
      <c r="E34" s="106">
        <v>0</v>
      </c>
      <c r="F34" s="106"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111">
        <v>0</v>
      </c>
      <c r="E35" s="107">
        <v>0</v>
      </c>
      <c r="F35" s="107"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106">
        <v>0</v>
      </c>
      <c r="E36" s="106">
        <v>0</v>
      </c>
      <c r="F36" s="106"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113">
        <v>0</v>
      </c>
      <c r="E37" s="114">
        <v>0</v>
      </c>
      <c r="F37" s="114"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106">
        <v>0</v>
      </c>
      <c r="E41" s="106">
        <v>0</v>
      </c>
      <c r="F41" s="106"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111">
        <v>0</v>
      </c>
      <c r="E42" s="107">
        <v>0</v>
      </c>
      <c r="F42" s="107"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106">
        <v>0</v>
      </c>
      <c r="E43" s="106">
        <v>0</v>
      </c>
      <c r="F43" s="106"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111">
        <v>0</v>
      </c>
      <c r="E44" s="107">
        <v>0</v>
      </c>
      <c r="F44" s="107"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106">
        <v>0</v>
      </c>
      <c r="E45" s="106">
        <v>0</v>
      </c>
      <c r="F45" s="106"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111">
        <v>0</v>
      </c>
      <c r="E46" s="107">
        <v>0</v>
      </c>
      <c r="F46" s="107"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106">
        <v>0</v>
      </c>
      <c r="E47" s="106">
        <v>0</v>
      </c>
      <c r="F47" s="106"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111">
        <v>0</v>
      </c>
      <c r="E48" s="107">
        <v>0</v>
      </c>
      <c r="F48" s="107"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106">
        <v>0</v>
      </c>
      <c r="E49" s="106">
        <v>0</v>
      </c>
      <c r="F49" s="106"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113">
        <v>0</v>
      </c>
      <c r="E50" s="114">
        <v>0</v>
      </c>
      <c r="F50" s="114"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16.5" x14ac:dyDescent="0.25">
      <c r="A53" s="24"/>
      <c r="B53" s="9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106">
        <v>0</v>
      </c>
      <c r="E54" s="106">
        <v>0</v>
      </c>
      <c r="F54" s="106"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111">
        <v>0</v>
      </c>
      <c r="E55" s="107">
        <v>0</v>
      </c>
      <c r="F55" s="107"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106">
        <v>0</v>
      </c>
      <c r="E56" s="106">
        <v>0</v>
      </c>
      <c r="F56" s="106"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111">
        <v>0</v>
      </c>
      <c r="E57" s="107">
        <v>0</v>
      </c>
      <c r="F57" s="107"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108">
        <v>0</v>
      </c>
      <c r="E58" s="108">
        <v>0</v>
      </c>
      <c r="F58" s="108"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106">
        <v>0</v>
      </c>
      <c r="E62" s="106">
        <v>0</v>
      </c>
      <c r="F62" s="106"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111">
        <v>0</v>
      </c>
      <c r="E63" s="107">
        <v>0</v>
      </c>
      <c r="F63" s="107"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106">
        <v>0</v>
      </c>
      <c r="E64" s="106">
        <v>0</v>
      </c>
      <c r="F64" s="106">
        <v>0</v>
      </c>
      <c r="G64" s="33">
        <f t="shared" si="12"/>
        <v>0</v>
      </c>
      <c r="H64" s="33">
        <f t="shared" si="13"/>
        <v>0</v>
      </c>
    </row>
    <row r="65" spans="1:9" ht="16.5" x14ac:dyDescent="0.25">
      <c r="B65" s="115" t="s">
        <v>173</v>
      </c>
      <c r="C65" s="139"/>
      <c r="D65" s="111">
        <v>0</v>
      </c>
      <c r="E65" s="107">
        <v>0</v>
      </c>
      <c r="F65" s="107">
        <v>0</v>
      </c>
      <c r="G65" s="35">
        <f t="shared" si="12"/>
        <v>0</v>
      </c>
      <c r="H65" s="35">
        <f t="shared" si="13"/>
        <v>0</v>
      </c>
    </row>
    <row r="66" spans="1:9" ht="16.5" x14ac:dyDescent="0.25">
      <c r="B66" s="110" t="s">
        <v>173</v>
      </c>
      <c r="C66" s="138"/>
      <c r="D66" s="106">
        <v>0</v>
      </c>
      <c r="E66" s="106">
        <v>0</v>
      </c>
      <c r="F66" s="106">
        <v>0</v>
      </c>
      <c r="G66" s="33">
        <f t="shared" si="12"/>
        <v>0</v>
      </c>
      <c r="H66" s="33">
        <f t="shared" si="13"/>
        <v>0</v>
      </c>
    </row>
    <row r="67" spans="1:9" ht="18.75" x14ac:dyDescent="0.4">
      <c r="B67" s="115" t="s">
        <v>173</v>
      </c>
      <c r="C67" s="139"/>
      <c r="D67" s="113">
        <v>0</v>
      </c>
      <c r="E67" s="114">
        <v>0</v>
      </c>
      <c r="F67" s="114">
        <v>0</v>
      </c>
      <c r="G67" s="47">
        <f t="shared" si="12"/>
        <v>0</v>
      </c>
      <c r="H67" s="47">
        <f t="shared" si="13"/>
        <v>0</v>
      </c>
    </row>
    <row r="68" spans="1:9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9" ht="16.5" x14ac:dyDescent="0.25">
      <c r="B69" s="50"/>
      <c r="C69" s="152"/>
      <c r="D69" s="39"/>
      <c r="E69" s="39"/>
      <c r="F69" s="39"/>
      <c r="G69" s="39"/>
      <c r="H69" s="39"/>
    </row>
    <row r="70" spans="1:9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9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9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9" x14ac:dyDescent="0.25">
      <c r="C73" s="154"/>
    </row>
    <row r="74" spans="1:9" ht="16.5" x14ac:dyDescent="0.25">
      <c r="A74" s="12"/>
      <c r="B74" s="8"/>
      <c r="C74" s="147"/>
      <c r="D74" s="8"/>
      <c r="E74" s="13"/>
      <c r="F74" s="12"/>
      <c r="G74" s="12"/>
      <c r="H74" s="12"/>
      <c r="I74" s="12"/>
    </row>
    <row r="75" spans="1:9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9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66" t="s">
        <v>226</v>
      </c>
      <c r="H76" s="60" t="s">
        <v>227</v>
      </c>
      <c r="I76" s="27"/>
    </row>
    <row r="77" spans="1:9" ht="16.5" x14ac:dyDescent="0.25">
      <c r="A77" s="12"/>
      <c r="C77" s="11" t="s">
        <v>140</v>
      </c>
      <c r="D77" s="116">
        <v>0</v>
      </c>
      <c r="E77" s="117">
        <v>0</v>
      </c>
      <c r="F77" s="16" t="s">
        <v>69</v>
      </c>
      <c r="G77" s="122">
        <f t="shared" ref="G77:G83" si="14">SUM(E77:F77)</f>
        <v>0</v>
      </c>
      <c r="H77" s="116">
        <v>0</v>
      </c>
      <c r="I77" s="27"/>
    </row>
    <row r="78" spans="1:9" ht="16.5" x14ac:dyDescent="0.25">
      <c r="A78" s="12"/>
      <c r="C78" s="11" t="s">
        <v>219</v>
      </c>
      <c r="D78" s="116">
        <v>0</v>
      </c>
      <c r="E78" s="117">
        <v>0</v>
      </c>
      <c r="F78" s="16" t="s">
        <v>69</v>
      </c>
      <c r="G78" s="122">
        <f t="shared" si="14"/>
        <v>0</v>
      </c>
      <c r="H78" s="116">
        <v>0</v>
      </c>
      <c r="I78" s="27"/>
    </row>
    <row r="79" spans="1:9" s="3" customFormat="1" ht="16.5" x14ac:dyDescent="0.25">
      <c r="A79" s="12"/>
      <c r="C79" s="11" t="s">
        <v>142</v>
      </c>
      <c r="D79" s="116">
        <v>0</v>
      </c>
      <c r="E79" s="117">
        <v>0</v>
      </c>
      <c r="F79" s="16" t="s">
        <v>69</v>
      </c>
      <c r="G79" s="122">
        <f t="shared" si="14"/>
        <v>0</v>
      </c>
      <c r="H79" s="116">
        <v>0</v>
      </c>
      <c r="I79" s="57"/>
    </row>
    <row r="80" spans="1:9" ht="16.5" x14ac:dyDescent="0.25">
      <c r="A80" s="12"/>
      <c r="C80" s="11" t="s">
        <v>143</v>
      </c>
      <c r="D80" s="116">
        <v>0</v>
      </c>
      <c r="E80" s="117">
        <v>0</v>
      </c>
      <c r="F80" s="118">
        <v>0</v>
      </c>
      <c r="G80" s="122">
        <f t="shared" si="14"/>
        <v>0</v>
      </c>
      <c r="H80" s="116">
        <v>0</v>
      </c>
      <c r="I80" s="27"/>
    </row>
    <row r="81" spans="1:9" ht="16.5" x14ac:dyDescent="0.25">
      <c r="A81" s="12"/>
      <c r="C81" s="11" t="s">
        <v>220</v>
      </c>
      <c r="D81" s="116">
        <v>0</v>
      </c>
      <c r="E81" s="117">
        <v>0</v>
      </c>
      <c r="F81" s="118">
        <v>0</v>
      </c>
      <c r="G81" s="122">
        <f t="shared" si="14"/>
        <v>0</v>
      </c>
      <c r="H81" s="116">
        <v>0</v>
      </c>
      <c r="I81" s="27"/>
    </row>
    <row r="82" spans="1:9" ht="16.5" x14ac:dyDescent="0.25">
      <c r="A82" s="12"/>
      <c r="C82" s="11" t="s">
        <v>221</v>
      </c>
      <c r="D82" s="116">
        <v>0</v>
      </c>
      <c r="E82" s="64" t="s">
        <v>69</v>
      </c>
      <c r="F82" s="118">
        <v>0</v>
      </c>
      <c r="G82" s="122">
        <f t="shared" si="14"/>
        <v>0</v>
      </c>
      <c r="H82" s="116">
        <v>0</v>
      </c>
      <c r="I82" s="27"/>
    </row>
    <row r="83" spans="1:9" ht="16.5" x14ac:dyDescent="0.25">
      <c r="A83" s="12"/>
      <c r="C83" s="11" t="s">
        <v>222</v>
      </c>
      <c r="D83" s="116">
        <v>0</v>
      </c>
      <c r="E83" s="117">
        <v>0</v>
      </c>
      <c r="F83" s="118">
        <v>0</v>
      </c>
      <c r="G83" s="122">
        <f t="shared" si="14"/>
        <v>0</v>
      </c>
      <c r="H83" s="116"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7.25" thickTop="1" x14ac:dyDescent="0.25">
      <c r="A85" s="12"/>
      <c r="B85" s="12"/>
      <c r="C85" s="12"/>
      <c r="D85" s="12"/>
      <c r="E85" s="14"/>
      <c r="F85" s="15" t="str">
        <f>IFERROR(E84/#REF!,"")</f>
        <v/>
      </c>
      <c r="G85" s="15" t="str">
        <f>IFERROR(F84/#REF!,"")</f>
        <v/>
      </c>
      <c r="H85" s="15" t="str">
        <f>IFERROR(G84/#REF!,"")</f>
        <v/>
      </c>
      <c r="I85" s="12"/>
    </row>
    <row r="86" spans="1:9" ht="16.5" x14ac:dyDescent="0.25">
      <c r="A86" s="12"/>
      <c r="B86" s="12"/>
      <c r="C86" s="12"/>
      <c r="D86" s="12"/>
      <c r="E86" s="13"/>
      <c r="F86" s="12"/>
      <c r="G86" s="12"/>
      <c r="H86" s="12"/>
      <c r="I86" s="12"/>
    </row>
    <row r="87" spans="1:9" x14ac:dyDescent="0.25">
      <c r="A87" s="27"/>
      <c r="B87" s="27"/>
      <c r="C87" s="27"/>
      <c r="D87" s="56"/>
      <c r="E87" s="56"/>
      <c r="F87" s="56"/>
      <c r="G87" s="56"/>
      <c r="H87" s="56"/>
      <c r="I87" s="27"/>
    </row>
  </sheetData>
  <sheetProtection algorithmName="SHA-512" hashValue="icuEWcdRzXN+WfXXVVywrdw6wsOopMT00SbeNOMVqYaHlXoj3aNICPo2ZiQ5c1tGmSmmI1FE+bV9QCEDPskwsw==" saltValue="MUIHnGFwrComlJR5tDDY4w==" spinCount="100000" sheet="1" objects="1" scenarios="1"/>
  <mergeCells count="2">
    <mergeCell ref="E75:G75"/>
    <mergeCell ref="A1:H2"/>
  </mergeCells>
  <dataValidations count="1">
    <dataValidation type="decimal" operator="greaterThanOrEqual" allowBlank="1" showInputMessage="1" showErrorMessage="1" sqref="D7:F68" xr:uid="{BEB31251-DD41-4B80-8D07-9766D8928BBA}">
      <formula1>0</formula1>
    </dataValidation>
  </dataValidations>
  <pageMargins left="0.7" right="0.7" top="0.75" bottom="0.75" header="0.3" footer="0.3"/>
  <pageSetup scale="51" fitToHeight="2" orientation="portrait" r:id="rId1"/>
  <rowBreaks count="1" manualBreakCount="1">
    <brk id="72" max="16383" man="1"/>
  </rowBreaks>
  <ignoredErrors>
    <ignoredError sqref="G80:G81 G83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4878-B28E-4581-B2F9-C37F5F8FCE20}">
  <sheetPr>
    <tabColor theme="7"/>
  </sheetPr>
  <dimension ref="A1:J87"/>
  <sheetViews>
    <sheetView showGridLines="0" topLeftCell="B1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10" s="8" customFormat="1" ht="43.5" customHeight="1" x14ac:dyDescent="0.25">
      <c r="A1" s="177" t="s">
        <v>231</v>
      </c>
      <c r="B1" s="177"/>
      <c r="C1" s="177"/>
      <c r="D1" s="177"/>
      <c r="E1" s="177"/>
      <c r="F1" s="177"/>
      <c r="G1" s="177"/>
      <c r="H1" s="177"/>
    </row>
    <row r="2" spans="1:10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10" s="8" customFormat="1" ht="15" customHeight="1" x14ac:dyDescent="0.25">
      <c r="B3" s="99" t="s">
        <v>228</v>
      </c>
      <c r="C3" s="157" t="str">
        <f>IF(ISBLANK('Noms des sites'!C6),"Entrez le nom sur l'onglet : Nom du site",'Noms des sites'!C6)</f>
        <v>Entrez le nom sur l'onglet : Nom du site</v>
      </c>
      <c r="D3" s="17"/>
      <c r="E3" s="17"/>
      <c r="F3" s="17"/>
      <c r="G3" s="17"/>
      <c r="H3" s="17"/>
    </row>
    <row r="4" spans="1:10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10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10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  <c r="J6" t="s">
        <v>97</v>
      </c>
    </row>
    <row r="7" spans="1:10" ht="16.5" x14ac:dyDescent="0.25">
      <c r="B7" s="32" t="s">
        <v>168</v>
      </c>
      <c r="C7" s="138"/>
      <c r="D7" s="106">
        <v>0</v>
      </c>
      <c r="E7" s="106">
        <v>0</v>
      </c>
      <c r="F7" s="106">
        <v>0</v>
      </c>
      <c r="G7" s="33">
        <f>+E7+F7</f>
        <v>0</v>
      </c>
      <c r="H7" s="33">
        <f>D7-G7</f>
        <v>0</v>
      </c>
    </row>
    <row r="8" spans="1:10" ht="16.5" x14ac:dyDescent="0.25">
      <c r="B8" s="34" t="s">
        <v>169</v>
      </c>
      <c r="C8" s="144"/>
      <c r="D8" s="107">
        <v>0</v>
      </c>
      <c r="E8" s="107">
        <v>0</v>
      </c>
      <c r="F8" s="107">
        <v>0</v>
      </c>
      <c r="G8" s="35">
        <f t="shared" ref="G8:G15" si="0">+E8+F8</f>
        <v>0</v>
      </c>
      <c r="H8" s="35">
        <f t="shared" ref="H8:H15" si="1">D8-G8</f>
        <v>0</v>
      </c>
    </row>
    <row r="9" spans="1:10" ht="16.5" x14ac:dyDescent="0.25">
      <c r="B9" s="32" t="s">
        <v>170</v>
      </c>
      <c r="C9" s="138"/>
      <c r="D9" s="106">
        <v>0</v>
      </c>
      <c r="E9" s="106">
        <v>0</v>
      </c>
      <c r="F9" s="106">
        <v>0</v>
      </c>
      <c r="G9" s="33">
        <f t="shared" si="0"/>
        <v>0</v>
      </c>
      <c r="H9" s="33">
        <f t="shared" si="1"/>
        <v>0</v>
      </c>
    </row>
    <row r="10" spans="1:10" ht="16.5" x14ac:dyDescent="0.25">
      <c r="B10" s="34" t="s">
        <v>171</v>
      </c>
      <c r="C10" s="144"/>
      <c r="D10" s="107">
        <v>0</v>
      </c>
      <c r="E10" s="107">
        <v>0</v>
      </c>
      <c r="F10" s="107">
        <v>0</v>
      </c>
      <c r="G10" s="35">
        <f t="shared" si="0"/>
        <v>0</v>
      </c>
      <c r="H10" s="35">
        <f t="shared" si="1"/>
        <v>0</v>
      </c>
    </row>
    <row r="11" spans="1:10" ht="16.5" x14ac:dyDescent="0.25">
      <c r="B11" s="32" t="s">
        <v>172</v>
      </c>
      <c r="C11" s="138"/>
      <c r="D11" s="106">
        <v>0</v>
      </c>
      <c r="E11" s="106">
        <v>0</v>
      </c>
      <c r="F11" s="106">
        <v>0</v>
      </c>
      <c r="G11" s="33">
        <f t="shared" si="0"/>
        <v>0</v>
      </c>
      <c r="H11" s="33">
        <f t="shared" si="1"/>
        <v>0</v>
      </c>
      <c r="I11" s="3"/>
    </row>
    <row r="12" spans="1:10" ht="16.5" x14ac:dyDescent="0.25">
      <c r="B12" s="109" t="s">
        <v>173</v>
      </c>
      <c r="C12" s="145"/>
      <c r="D12" s="107">
        <v>0</v>
      </c>
      <c r="E12" s="107">
        <v>0</v>
      </c>
      <c r="F12" s="107">
        <v>0</v>
      </c>
      <c r="G12" s="35">
        <f t="shared" si="0"/>
        <v>0</v>
      </c>
      <c r="H12" s="35">
        <f t="shared" si="1"/>
        <v>0</v>
      </c>
      <c r="I12" s="3"/>
    </row>
    <row r="13" spans="1:10" ht="16.5" x14ac:dyDescent="0.25">
      <c r="B13" s="110" t="s">
        <v>173</v>
      </c>
      <c r="C13" s="138"/>
      <c r="D13" s="106">
        <v>0</v>
      </c>
      <c r="E13" s="106">
        <v>0</v>
      </c>
      <c r="F13" s="106">
        <v>0</v>
      </c>
      <c r="G13" s="33">
        <f t="shared" si="0"/>
        <v>0</v>
      </c>
      <c r="H13" s="33">
        <f t="shared" si="1"/>
        <v>0</v>
      </c>
      <c r="I13" s="3"/>
    </row>
    <row r="14" spans="1:10" ht="16.5" x14ac:dyDescent="0.25">
      <c r="B14" s="109" t="s">
        <v>173</v>
      </c>
      <c r="C14" s="145"/>
      <c r="D14" s="107">
        <v>0</v>
      </c>
      <c r="E14" s="107">
        <v>0</v>
      </c>
      <c r="F14" s="107">
        <v>0</v>
      </c>
      <c r="G14" s="35">
        <f t="shared" si="0"/>
        <v>0</v>
      </c>
      <c r="H14" s="35">
        <f t="shared" si="1"/>
        <v>0</v>
      </c>
      <c r="I14" s="3"/>
    </row>
    <row r="15" spans="1:10" ht="18.75" x14ac:dyDescent="0.4">
      <c r="B15" s="110" t="s">
        <v>173</v>
      </c>
      <c r="C15" s="138"/>
      <c r="D15" s="108">
        <v>0</v>
      </c>
      <c r="E15" s="108">
        <v>0</v>
      </c>
      <c r="F15" s="108">
        <v>0</v>
      </c>
      <c r="G15" s="36">
        <f t="shared" si="0"/>
        <v>0</v>
      </c>
      <c r="H15" s="36">
        <f t="shared" si="1"/>
        <v>0</v>
      </c>
      <c r="I15" s="3"/>
    </row>
    <row r="16" spans="1:10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106">
        <v>0</v>
      </c>
      <c r="E20" s="106">
        <v>0</v>
      </c>
      <c r="F20" s="106"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111">
        <v>0</v>
      </c>
      <c r="E21" s="107">
        <v>0</v>
      </c>
      <c r="F21" s="107"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106">
        <v>0</v>
      </c>
      <c r="E22" s="106">
        <v>0</v>
      </c>
      <c r="F22" s="106"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112">
        <v>0</v>
      </c>
      <c r="E23" s="107">
        <v>0</v>
      </c>
      <c r="F23" s="107"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106">
        <v>0</v>
      </c>
      <c r="E24" s="106">
        <v>0</v>
      </c>
      <c r="F24" s="106"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4" t="s">
        <v>183</v>
      </c>
      <c r="C25" s="150"/>
      <c r="D25" s="112">
        <v>0</v>
      </c>
      <c r="E25" s="107">
        <v>0</v>
      </c>
      <c r="F25" s="107"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108">
        <v>0</v>
      </c>
      <c r="E26" s="108">
        <v>0</v>
      </c>
      <c r="F26" s="108"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106">
        <v>0</v>
      </c>
      <c r="E30" s="106">
        <v>0</v>
      </c>
      <c r="F30" s="106"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112">
        <v>0</v>
      </c>
      <c r="E31" s="107">
        <v>0</v>
      </c>
      <c r="F31" s="107"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106">
        <v>0</v>
      </c>
      <c r="E32" s="106">
        <v>0</v>
      </c>
      <c r="F32" s="106"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111">
        <v>0</v>
      </c>
      <c r="E33" s="107">
        <v>0</v>
      </c>
      <c r="F33" s="107"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106">
        <v>0</v>
      </c>
      <c r="E34" s="106">
        <v>0</v>
      </c>
      <c r="F34" s="106"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111">
        <v>0</v>
      </c>
      <c r="E35" s="107">
        <v>0</v>
      </c>
      <c r="F35" s="107"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106">
        <v>0</v>
      </c>
      <c r="E36" s="106">
        <v>0</v>
      </c>
      <c r="F36" s="106"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113">
        <v>0</v>
      </c>
      <c r="E37" s="114">
        <v>0</v>
      </c>
      <c r="F37" s="114"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106">
        <v>0</v>
      </c>
      <c r="E41" s="106">
        <v>0</v>
      </c>
      <c r="F41" s="106"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111">
        <v>0</v>
      </c>
      <c r="E42" s="107">
        <v>0</v>
      </c>
      <c r="F42" s="107"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106">
        <v>0</v>
      </c>
      <c r="E43" s="106">
        <v>0</v>
      </c>
      <c r="F43" s="106"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111">
        <v>0</v>
      </c>
      <c r="E44" s="107">
        <v>0</v>
      </c>
      <c r="F44" s="107"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106">
        <v>0</v>
      </c>
      <c r="E45" s="106">
        <v>0</v>
      </c>
      <c r="F45" s="106"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111">
        <v>0</v>
      </c>
      <c r="E46" s="107">
        <v>0</v>
      </c>
      <c r="F46" s="107"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106">
        <v>0</v>
      </c>
      <c r="E47" s="106">
        <v>0</v>
      </c>
      <c r="F47" s="106"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111">
        <v>0</v>
      </c>
      <c r="E48" s="107">
        <v>0</v>
      </c>
      <c r="F48" s="107"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106">
        <v>0</v>
      </c>
      <c r="E49" s="106">
        <v>0</v>
      </c>
      <c r="F49" s="106"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113">
        <v>0</v>
      </c>
      <c r="E50" s="114">
        <v>0</v>
      </c>
      <c r="F50" s="114"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16.5" x14ac:dyDescent="0.25">
      <c r="A53" s="24"/>
      <c r="B53" s="9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106">
        <v>0</v>
      </c>
      <c r="E54" s="106">
        <v>0</v>
      </c>
      <c r="F54" s="106"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111">
        <v>0</v>
      </c>
      <c r="E55" s="107">
        <v>0</v>
      </c>
      <c r="F55" s="107"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106">
        <v>0</v>
      </c>
      <c r="E56" s="106">
        <v>0</v>
      </c>
      <c r="F56" s="106"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111">
        <v>0</v>
      </c>
      <c r="E57" s="107">
        <v>0</v>
      </c>
      <c r="F57" s="107"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108">
        <v>0</v>
      </c>
      <c r="E58" s="108">
        <v>0</v>
      </c>
      <c r="F58" s="108"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106">
        <v>0</v>
      </c>
      <c r="E62" s="106">
        <v>0</v>
      </c>
      <c r="F62" s="106"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111">
        <v>0</v>
      </c>
      <c r="E63" s="107">
        <v>0</v>
      </c>
      <c r="F63" s="107"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106">
        <v>0</v>
      </c>
      <c r="E64" s="106">
        <v>0</v>
      </c>
      <c r="F64" s="106">
        <v>0</v>
      </c>
      <c r="G64" s="33">
        <f t="shared" si="12"/>
        <v>0</v>
      </c>
      <c r="H64" s="33">
        <f t="shared" si="13"/>
        <v>0</v>
      </c>
    </row>
    <row r="65" spans="1:9" ht="16.5" x14ac:dyDescent="0.25">
      <c r="B65" s="115" t="s">
        <v>173</v>
      </c>
      <c r="C65" s="139"/>
      <c r="D65" s="111">
        <v>0</v>
      </c>
      <c r="E65" s="107">
        <v>0</v>
      </c>
      <c r="F65" s="107">
        <v>0</v>
      </c>
      <c r="G65" s="35">
        <f t="shared" si="12"/>
        <v>0</v>
      </c>
      <c r="H65" s="35">
        <f t="shared" si="13"/>
        <v>0</v>
      </c>
    </row>
    <row r="66" spans="1:9" ht="16.5" x14ac:dyDescent="0.25">
      <c r="B66" s="110" t="s">
        <v>173</v>
      </c>
      <c r="C66" s="138"/>
      <c r="D66" s="106">
        <v>0</v>
      </c>
      <c r="E66" s="106">
        <v>0</v>
      </c>
      <c r="F66" s="106">
        <v>0</v>
      </c>
      <c r="G66" s="33">
        <f t="shared" si="12"/>
        <v>0</v>
      </c>
      <c r="H66" s="33">
        <f t="shared" si="13"/>
        <v>0</v>
      </c>
    </row>
    <row r="67" spans="1:9" ht="18.75" x14ac:dyDescent="0.4">
      <c r="B67" s="115" t="s">
        <v>173</v>
      </c>
      <c r="C67" s="139"/>
      <c r="D67" s="113">
        <v>0</v>
      </c>
      <c r="E67" s="114">
        <v>0</v>
      </c>
      <c r="F67" s="114">
        <v>0</v>
      </c>
      <c r="G67" s="47">
        <f t="shared" si="12"/>
        <v>0</v>
      </c>
      <c r="H67" s="47">
        <f t="shared" si="13"/>
        <v>0</v>
      </c>
    </row>
    <row r="68" spans="1:9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9" ht="16.5" x14ac:dyDescent="0.25">
      <c r="B69" s="50"/>
      <c r="C69" s="152"/>
      <c r="D69" s="39"/>
      <c r="E69" s="39"/>
      <c r="F69" s="39"/>
      <c r="G69" s="39"/>
      <c r="H69" s="39"/>
    </row>
    <row r="70" spans="1:9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9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9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9" x14ac:dyDescent="0.25">
      <c r="C73" s="154"/>
    </row>
    <row r="74" spans="1:9" ht="16.5" x14ac:dyDescent="0.25">
      <c r="A74" s="12"/>
      <c r="B74" s="8"/>
      <c r="C74" s="147"/>
      <c r="D74" s="8"/>
      <c r="E74" s="13"/>
      <c r="F74" s="12"/>
      <c r="G74" s="12"/>
      <c r="H74" s="12"/>
      <c r="I74" s="12"/>
    </row>
    <row r="75" spans="1:9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9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66" t="s">
        <v>226</v>
      </c>
      <c r="H76" s="60" t="s">
        <v>227</v>
      </c>
      <c r="I76" s="27"/>
    </row>
    <row r="77" spans="1:9" ht="16.5" x14ac:dyDescent="0.25">
      <c r="A77" s="12"/>
      <c r="C77" s="11" t="s">
        <v>140</v>
      </c>
      <c r="D77" s="116">
        <v>0</v>
      </c>
      <c r="E77" s="117">
        <v>0</v>
      </c>
      <c r="F77" s="16" t="s">
        <v>69</v>
      </c>
      <c r="G77" s="122">
        <f t="shared" ref="G77:G83" si="14">SUM(E77:F77)</f>
        <v>0</v>
      </c>
      <c r="H77" s="116">
        <v>0</v>
      </c>
      <c r="I77" s="27"/>
    </row>
    <row r="78" spans="1:9" ht="16.5" x14ac:dyDescent="0.25">
      <c r="A78" s="12"/>
      <c r="C78" s="11" t="s">
        <v>219</v>
      </c>
      <c r="D78" s="116">
        <v>0</v>
      </c>
      <c r="E78" s="117">
        <v>0</v>
      </c>
      <c r="F78" s="16" t="s">
        <v>69</v>
      </c>
      <c r="G78" s="122">
        <f t="shared" si="14"/>
        <v>0</v>
      </c>
      <c r="H78" s="116">
        <v>0</v>
      </c>
      <c r="I78" s="27"/>
    </row>
    <row r="79" spans="1:9" s="3" customFormat="1" ht="16.5" x14ac:dyDescent="0.25">
      <c r="A79" s="12"/>
      <c r="C79" s="11" t="s">
        <v>142</v>
      </c>
      <c r="D79" s="116">
        <v>0</v>
      </c>
      <c r="E79" s="117">
        <v>0</v>
      </c>
      <c r="F79" s="16" t="s">
        <v>69</v>
      </c>
      <c r="G79" s="122">
        <f t="shared" si="14"/>
        <v>0</v>
      </c>
      <c r="H79" s="116">
        <v>0</v>
      </c>
      <c r="I79" s="57"/>
    </row>
    <row r="80" spans="1:9" ht="16.5" x14ac:dyDescent="0.25">
      <c r="A80" s="12"/>
      <c r="C80" s="11" t="s">
        <v>143</v>
      </c>
      <c r="D80" s="116">
        <v>0</v>
      </c>
      <c r="E80" s="117">
        <v>0</v>
      </c>
      <c r="F80" s="118">
        <v>0</v>
      </c>
      <c r="G80" s="122">
        <f t="shared" si="14"/>
        <v>0</v>
      </c>
      <c r="H80" s="116">
        <v>0</v>
      </c>
      <c r="I80" s="27"/>
    </row>
    <row r="81" spans="1:9" ht="16.5" x14ac:dyDescent="0.25">
      <c r="A81" s="12"/>
      <c r="C81" s="11" t="s">
        <v>220</v>
      </c>
      <c r="D81" s="116">
        <v>0</v>
      </c>
      <c r="E81" s="117">
        <v>0</v>
      </c>
      <c r="F81" s="118">
        <v>0</v>
      </c>
      <c r="G81" s="122">
        <f t="shared" si="14"/>
        <v>0</v>
      </c>
      <c r="H81" s="116">
        <v>0</v>
      </c>
      <c r="I81" s="27"/>
    </row>
    <row r="82" spans="1:9" ht="16.5" x14ac:dyDescent="0.25">
      <c r="A82" s="12"/>
      <c r="C82" s="11" t="s">
        <v>221</v>
      </c>
      <c r="D82" s="116">
        <v>0</v>
      </c>
      <c r="E82" s="64" t="s">
        <v>69</v>
      </c>
      <c r="F82" s="118">
        <v>0</v>
      </c>
      <c r="G82" s="122">
        <f t="shared" si="14"/>
        <v>0</v>
      </c>
      <c r="H82" s="116">
        <v>0</v>
      </c>
      <c r="I82" s="27"/>
    </row>
    <row r="83" spans="1:9" ht="16.5" x14ac:dyDescent="0.25">
      <c r="A83" s="12"/>
      <c r="C83" s="11" t="s">
        <v>222</v>
      </c>
      <c r="D83" s="116">
        <v>0</v>
      </c>
      <c r="E83" s="117">
        <v>0</v>
      </c>
      <c r="F83" s="118">
        <v>0</v>
      </c>
      <c r="G83" s="122">
        <f t="shared" si="14"/>
        <v>0</v>
      </c>
      <c r="H83" s="116"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7.25" thickTop="1" x14ac:dyDescent="0.25">
      <c r="A85" s="12"/>
      <c r="B85" s="12"/>
      <c r="C85" s="12"/>
      <c r="D85" s="12"/>
      <c r="E85" s="14"/>
      <c r="F85" s="15" t="str">
        <f>IFERROR(E84/#REF!,"")</f>
        <v/>
      </c>
      <c r="G85" s="15" t="str">
        <f>IFERROR(F84/#REF!,"")</f>
        <v/>
      </c>
      <c r="H85" s="15" t="str">
        <f>IFERROR(G84/#REF!,"")</f>
        <v/>
      </c>
      <c r="I85" s="12"/>
    </row>
    <row r="86" spans="1:9" ht="16.5" x14ac:dyDescent="0.25">
      <c r="A86" s="12"/>
      <c r="B86" s="12"/>
      <c r="C86" s="12"/>
      <c r="D86" s="12"/>
      <c r="E86" s="13"/>
      <c r="F86" s="12"/>
      <c r="G86" s="12"/>
      <c r="H86" s="12"/>
      <c r="I86" s="12"/>
    </row>
    <row r="87" spans="1:9" x14ac:dyDescent="0.25">
      <c r="A87" s="27"/>
      <c r="B87" s="27"/>
      <c r="C87" s="27"/>
      <c r="D87" s="56"/>
      <c r="E87" s="56"/>
      <c r="F87" s="56"/>
      <c r="G87" s="56"/>
      <c r="H87" s="56"/>
      <c r="I87" s="27"/>
    </row>
  </sheetData>
  <sheetProtection algorithmName="SHA-512" hashValue="d1X2UqeKog4i/v8Cd+Z0Q3wq1oXYLYkU9A2vaovog6GRIZF7vzbMl955H/juabIbfcmdXy6+9V7U5k0wrhIu7g==" saltValue="dTAmh3hdSbrd8H/ICQxBbg==" spinCount="100000" sheet="1" objects="1" scenarios="1"/>
  <mergeCells count="2">
    <mergeCell ref="E75:G75"/>
    <mergeCell ref="A1:H2"/>
  </mergeCells>
  <dataValidations count="1">
    <dataValidation type="decimal" operator="greaterThanOrEqual" allowBlank="1" showInputMessage="1" showErrorMessage="1" sqref="D7:F68" xr:uid="{61532610-5A21-4B7A-90D8-A91DB7CD13B2}">
      <formula1>0</formula1>
    </dataValidation>
  </dataValidations>
  <pageMargins left="0.7" right="0.7" top="0.75" bottom="0.75" header="0.3" footer="0.3"/>
  <pageSetup scale="51" fitToHeight="2" orientation="portrait" r:id="rId1"/>
  <rowBreaks count="1" manualBreakCount="1">
    <brk id="72" max="16383" man="1"/>
  </rowBreaks>
  <ignoredErrors>
    <ignoredError sqref="G80:G81 G83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2AA8-DDCB-4085-9758-DA78E0A3F1BB}">
  <sheetPr>
    <tabColor theme="7"/>
  </sheetPr>
  <dimension ref="A1:J87"/>
  <sheetViews>
    <sheetView showGridLines="0" topLeftCell="B1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10" s="8" customFormat="1" ht="43.5" customHeight="1" x14ac:dyDescent="0.25">
      <c r="A1" s="177" t="s">
        <v>231</v>
      </c>
      <c r="B1" s="177"/>
      <c r="C1" s="177"/>
      <c r="D1" s="177"/>
      <c r="E1" s="177"/>
      <c r="F1" s="177"/>
      <c r="G1" s="177"/>
      <c r="H1" s="177"/>
    </row>
    <row r="2" spans="1:10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10" s="8" customFormat="1" ht="15" customHeight="1" x14ac:dyDescent="0.25">
      <c r="B3" s="99" t="s">
        <v>228</v>
      </c>
      <c r="C3" s="157" t="str">
        <f>IF(ISBLANK('Noms des sites'!C6),"Entrez le nom sur l'onglet : Nom du site",'Noms des sites'!C6)</f>
        <v>Entrez le nom sur l'onglet : Nom du site</v>
      </c>
      <c r="D3" s="17"/>
      <c r="E3" s="17"/>
      <c r="F3" s="17"/>
      <c r="G3" s="17"/>
      <c r="H3" s="17"/>
    </row>
    <row r="4" spans="1:10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10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10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  <c r="J6" t="s">
        <v>97</v>
      </c>
    </row>
    <row r="7" spans="1:10" ht="16.5" x14ac:dyDescent="0.25">
      <c r="B7" s="32" t="s">
        <v>168</v>
      </c>
      <c r="C7" s="138"/>
      <c r="D7" s="106">
        <v>0</v>
      </c>
      <c r="E7" s="106">
        <v>0</v>
      </c>
      <c r="F7" s="106">
        <v>0</v>
      </c>
      <c r="G7" s="33">
        <f>+E7+F7</f>
        <v>0</v>
      </c>
      <c r="H7" s="33">
        <f>D7-G7</f>
        <v>0</v>
      </c>
    </row>
    <row r="8" spans="1:10" ht="16.5" x14ac:dyDescent="0.25">
      <c r="B8" s="34" t="s">
        <v>169</v>
      </c>
      <c r="C8" s="144"/>
      <c r="D8" s="107">
        <v>0</v>
      </c>
      <c r="E8" s="107">
        <v>0</v>
      </c>
      <c r="F8" s="107">
        <v>0</v>
      </c>
      <c r="G8" s="35">
        <f t="shared" ref="G8:G15" si="0">+E8+F8</f>
        <v>0</v>
      </c>
      <c r="H8" s="35">
        <f t="shared" ref="H8:H15" si="1">D8-G8</f>
        <v>0</v>
      </c>
    </row>
    <row r="9" spans="1:10" ht="16.5" x14ac:dyDescent="0.25">
      <c r="B9" s="32" t="s">
        <v>170</v>
      </c>
      <c r="C9" s="138"/>
      <c r="D9" s="106">
        <v>0</v>
      </c>
      <c r="E9" s="106">
        <v>0</v>
      </c>
      <c r="F9" s="106">
        <v>0</v>
      </c>
      <c r="G9" s="33">
        <f t="shared" si="0"/>
        <v>0</v>
      </c>
      <c r="H9" s="33">
        <f t="shared" si="1"/>
        <v>0</v>
      </c>
    </row>
    <row r="10" spans="1:10" ht="16.5" x14ac:dyDescent="0.25">
      <c r="B10" s="34" t="s">
        <v>171</v>
      </c>
      <c r="C10" s="144"/>
      <c r="D10" s="107">
        <v>0</v>
      </c>
      <c r="E10" s="107">
        <v>0</v>
      </c>
      <c r="F10" s="107">
        <v>0</v>
      </c>
      <c r="G10" s="35">
        <f t="shared" si="0"/>
        <v>0</v>
      </c>
      <c r="H10" s="35">
        <f t="shared" si="1"/>
        <v>0</v>
      </c>
    </row>
    <row r="11" spans="1:10" ht="16.5" x14ac:dyDescent="0.25">
      <c r="B11" s="32" t="s">
        <v>172</v>
      </c>
      <c r="C11" s="138"/>
      <c r="D11" s="106">
        <v>0</v>
      </c>
      <c r="E11" s="106">
        <v>0</v>
      </c>
      <c r="F11" s="106">
        <v>0</v>
      </c>
      <c r="G11" s="33">
        <f t="shared" si="0"/>
        <v>0</v>
      </c>
      <c r="H11" s="33">
        <f t="shared" si="1"/>
        <v>0</v>
      </c>
      <c r="I11" s="3"/>
    </row>
    <row r="12" spans="1:10" ht="16.5" x14ac:dyDescent="0.25">
      <c r="B12" s="109" t="s">
        <v>173</v>
      </c>
      <c r="C12" s="145"/>
      <c r="D12" s="107">
        <v>0</v>
      </c>
      <c r="E12" s="107">
        <v>0</v>
      </c>
      <c r="F12" s="107">
        <v>0</v>
      </c>
      <c r="G12" s="35">
        <f t="shared" si="0"/>
        <v>0</v>
      </c>
      <c r="H12" s="35">
        <f t="shared" si="1"/>
        <v>0</v>
      </c>
      <c r="I12" s="3"/>
    </row>
    <row r="13" spans="1:10" ht="16.5" x14ac:dyDescent="0.25">
      <c r="B13" s="110" t="s">
        <v>173</v>
      </c>
      <c r="C13" s="138"/>
      <c r="D13" s="106">
        <v>0</v>
      </c>
      <c r="E13" s="106">
        <v>0</v>
      </c>
      <c r="F13" s="106">
        <v>0</v>
      </c>
      <c r="G13" s="33">
        <f t="shared" si="0"/>
        <v>0</v>
      </c>
      <c r="H13" s="33">
        <f t="shared" si="1"/>
        <v>0</v>
      </c>
      <c r="I13" s="3"/>
    </row>
    <row r="14" spans="1:10" ht="16.5" x14ac:dyDescent="0.25">
      <c r="B14" s="109" t="s">
        <v>173</v>
      </c>
      <c r="C14" s="145"/>
      <c r="D14" s="107">
        <v>0</v>
      </c>
      <c r="E14" s="107">
        <v>0</v>
      </c>
      <c r="F14" s="107">
        <v>0</v>
      </c>
      <c r="G14" s="35">
        <f t="shared" si="0"/>
        <v>0</v>
      </c>
      <c r="H14" s="35">
        <f t="shared" si="1"/>
        <v>0</v>
      </c>
      <c r="I14" s="3"/>
    </row>
    <row r="15" spans="1:10" ht="18.75" x14ac:dyDescent="0.4">
      <c r="B15" s="110" t="s">
        <v>173</v>
      </c>
      <c r="C15" s="138"/>
      <c r="D15" s="108">
        <v>0</v>
      </c>
      <c r="E15" s="108">
        <v>0</v>
      </c>
      <c r="F15" s="108">
        <v>0</v>
      </c>
      <c r="G15" s="36">
        <f t="shared" si="0"/>
        <v>0</v>
      </c>
      <c r="H15" s="36">
        <f t="shared" si="1"/>
        <v>0</v>
      </c>
      <c r="I15" s="3"/>
    </row>
    <row r="16" spans="1:10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106">
        <v>0</v>
      </c>
      <c r="E20" s="106">
        <v>0</v>
      </c>
      <c r="F20" s="106"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111">
        <v>0</v>
      </c>
      <c r="E21" s="107">
        <v>0</v>
      </c>
      <c r="F21" s="107"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106">
        <v>0</v>
      </c>
      <c r="E22" s="106">
        <v>0</v>
      </c>
      <c r="F22" s="106"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112">
        <v>0</v>
      </c>
      <c r="E23" s="107">
        <v>0</v>
      </c>
      <c r="F23" s="107"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106">
        <v>0</v>
      </c>
      <c r="E24" s="106">
        <v>0</v>
      </c>
      <c r="F24" s="106"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4" t="s">
        <v>183</v>
      </c>
      <c r="C25" s="150"/>
      <c r="D25" s="112">
        <v>0</v>
      </c>
      <c r="E25" s="107">
        <v>0</v>
      </c>
      <c r="F25" s="107"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108">
        <v>0</v>
      </c>
      <c r="E26" s="108">
        <v>0</v>
      </c>
      <c r="F26" s="108"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106">
        <v>0</v>
      </c>
      <c r="E30" s="106">
        <v>0</v>
      </c>
      <c r="F30" s="106"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112">
        <v>0</v>
      </c>
      <c r="E31" s="107">
        <v>0</v>
      </c>
      <c r="F31" s="107"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106">
        <v>0</v>
      </c>
      <c r="E32" s="106">
        <v>0</v>
      </c>
      <c r="F32" s="106"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111">
        <v>0</v>
      </c>
      <c r="E33" s="107">
        <v>0</v>
      </c>
      <c r="F33" s="107"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106">
        <v>0</v>
      </c>
      <c r="E34" s="106">
        <v>0</v>
      </c>
      <c r="F34" s="106"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111">
        <v>0</v>
      </c>
      <c r="E35" s="107">
        <v>0</v>
      </c>
      <c r="F35" s="107"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106">
        <v>0</v>
      </c>
      <c r="E36" s="106">
        <v>0</v>
      </c>
      <c r="F36" s="106"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113">
        <v>0</v>
      </c>
      <c r="E37" s="114">
        <v>0</v>
      </c>
      <c r="F37" s="114"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106">
        <v>0</v>
      </c>
      <c r="E41" s="106">
        <v>0</v>
      </c>
      <c r="F41" s="106"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111">
        <v>0</v>
      </c>
      <c r="E42" s="107">
        <v>0</v>
      </c>
      <c r="F42" s="107"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106">
        <v>0</v>
      </c>
      <c r="E43" s="106">
        <v>0</v>
      </c>
      <c r="F43" s="106"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111">
        <v>0</v>
      </c>
      <c r="E44" s="107">
        <v>0</v>
      </c>
      <c r="F44" s="107"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106">
        <v>0</v>
      </c>
      <c r="E45" s="106">
        <v>0</v>
      </c>
      <c r="F45" s="106"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111">
        <v>0</v>
      </c>
      <c r="E46" s="107">
        <v>0</v>
      </c>
      <c r="F46" s="107"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106">
        <v>0</v>
      </c>
      <c r="E47" s="106">
        <v>0</v>
      </c>
      <c r="F47" s="106"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111">
        <v>0</v>
      </c>
      <c r="E48" s="107">
        <v>0</v>
      </c>
      <c r="F48" s="107"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106">
        <v>0</v>
      </c>
      <c r="E49" s="106">
        <v>0</v>
      </c>
      <c r="F49" s="106"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113">
        <v>0</v>
      </c>
      <c r="E50" s="114">
        <v>0</v>
      </c>
      <c r="F50" s="114"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16.5" x14ac:dyDescent="0.25">
      <c r="A53" s="24"/>
      <c r="B53" s="9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106">
        <v>0</v>
      </c>
      <c r="E54" s="106">
        <v>0</v>
      </c>
      <c r="F54" s="106"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111">
        <v>0</v>
      </c>
      <c r="E55" s="107">
        <v>0</v>
      </c>
      <c r="F55" s="107"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106">
        <v>0</v>
      </c>
      <c r="E56" s="106">
        <v>0</v>
      </c>
      <c r="F56" s="106"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111">
        <v>0</v>
      </c>
      <c r="E57" s="107">
        <v>0</v>
      </c>
      <c r="F57" s="107"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108">
        <v>0</v>
      </c>
      <c r="E58" s="108">
        <v>0</v>
      </c>
      <c r="F58" s="108"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106">
        <v>0</v>
      </c>
      <c r="E62" s="106">
        <v>0</v>
      </c>
      <c r="F62" s="106"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111">
        <v>0</v>
      </c>
      <c r="E63" s="107">
        <v>0</v>
      </c>
      <c r="F63" s="107"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106">
        <v>0</v>
      </c>
      <c r="E64" s="106">
        <v>0</v>
      </c>
      <c r="F64" s="106">
        <v>0</v>
      </c>
      <c r="G64" s="33">
        <f t="shared" si="12"/>
        <v>0</v>
      </c>
      <c r="H64" s="33">
        <f t="shared" si="13"/>
        <v>0</v>
      </c>
    </row>
    <row r="65" spans="1:9" ht="16.5" x14ac:dyDescent="0.25">
      <c r="B65" s="115" t="s">
        <v>173</v>
      </c>
      <c r="C65" s="139"/>
      <c r="D65" s="111">
        <v>0</v>
      </c>
      <c r="E65" s="107">
        <v>0</v>
      </c>
      <c r="F65" s="107">
        <v>0</v>
      </c>
      <c r="G65" s="35">
        <f t="shared" si="12"/>
        <v>0</v>
      </c>
      <c r="H65" s="35">
        <f t="shared" si="13"/>
        <v>0</v>
      </c>
    </row>
    <row r="66" spans="1:9" ht="16.5" x14ac:dyDescent="0.25">
      <c r="B66" s="110" t="s">
        <v>173</v>
      </c>
      <c r="C66" s="138"/>
      <c r="D66" s="106">
        <v>0</v>
      </c>
      <c r="E66" s="106">
        <v>0</v>
      </c>
      <c r="F66" s="106">
        <v>0</v>
      </c>
      <c r="G66" s="33">
        <f t="shared" si="12"/>
        <v>0</v>
      </c>
      <c r="H66" s="33">
        <f t="shared" si="13"/>
        <v>0</v>
      </c>
    </row>
    <row r="67" spans="1:9" ht="18.75" x14ac:dyDescent="0.4">
      <c r="B67" s="115" t="s">
        <v>173</v>
      </c>
      <c r="C67" s="139"/>
      <c r="D67" s="113">
        <v>0</v>
      </c>
      <c r="E67" s="114">
        <v>0</v>
      </c>
      <c r="F67" s="114">
        <v>0</v>
      </c>
      <c r="G67" s="47">
        <f t="shared" si="12"/>
        <v>0</v>
      </c>
      <c r="H67" s="47">
        <f t="shared" si="13"/>
        <v>0</v>
      </c>
    </row>
    <row r="68" spans="1:9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9" ht="16.5" x14ac:dyDescent="0.25">
      <c r="B69" s="50"/>
      <c r="C69" s="152"/>
      <c r="D69" s="39"/>
      <c r="E69" s="39"/>
      <c r="F69" s="39"/>
      <c r="G69" s="39"/>
      <c r="H69" s="39"/>
    </row>
    <row r="70" spans="1:9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9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9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9" x14ac:dyDescent="0.25">
      <c r="C73" s="154"/>
    </row>
    <row r="74" spans="1:9" ht="16.5" x14ac:dyDescent="0.25">
      <c r="A74" s="12"/>
      <c r="B74" s="8"/>
      <c r="C74" s="147"/>
      <c r="D74" s="8"/>
      <c r="E74" s="13"/>
      <c r="F74" s="12"/>
      <c r="G74" s="12"/>
      <c r="H74" s="12"/>
      <c r="I74" s="12"/>
    </row>
    <row r="75" spans="1:9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9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66" t="s">
        <v>226</v>
      </c>
      <c r="H76" s="60" t="s">
        <v>227</v>
      </c>
      <c r="I76" s="27"/>
    </row>
    <row r="77" spans="1:9" ht="16.5" x14ac:dyDescent="0.25">
      <c r="A77" s="12"/>
      <c r="C77" s="11" t="s">
        <v>140</v>
      </c>
      <c r="D77" s="116">
        <v>0</v>
      </c>
      <c r="E77" s="117">
        <v>0</v>
      </c>
      <c r="F77" s="16" t="s">
        <v>69</v>
      </c>
      <c r="G77" s="122">
        <f t="shared" ref="G77:G83" si="14">SUM(E77:F77)</f>
        <v>0</v>
      </c>
      <c r="H77" s="116">
        <v>0</v>
      </c>
      <c r="I77" s="27"/>
    </row>
    <row r="78" spans="1:9" ht="16.5" x14ac:dyDescent="0.25">
      <c r="A78" s="12"/>
      <c r="C78" s="11" t="s">
        <v>219</v>
      </c>
      <c r="D78" s="116">
        <v>0</v>
      </c>
      <c r="E78" s="117">
        <v>0</v>
      </c>
      <c r="F78" s="16" t="s">
        <v>69</v>
      </c>
      <c r="G78" s="122">
        <f t="shared" si="14"/>
        <v>0</v>
      </c>
      <c r="H78" s="116">
        <v>0</v>
      </c>
      <c r="I78" s="27"/>
    </row>
    <row r="79" spans="1:9" s="3" customFormat="1" ht="16.5" x14ac:dyDescent="0.25">
      <c r="A79" s="12"/>
      <c r="C79" s="11" t="s">
        <v>142</v>
      </c>
      <c r="D79" s="116">
        <v>0</v>
      </c>
      <c r="E79" s="117">
        <v>0</v>
      </c>
      <c r="F79" s="16" t="s">
        <v>69</v>
      </c>
      <c r="G79" s="122">
        <f t="shared" si="14"/>
        <v>0</v>
      </c>
      <c r="H79" s="116">
        <v>0</v>
      </c>
      <c r="I79" s="57"/>
    </row>
    <row r="80" spans="1:9" ht="16.5" x14ac:dyDescent="0.25">
      <c r="A80" s="12"/>
      <c r="C80" s="11" t="s">
        <v>143</v>
      </c>
      <c r="D80" s="116">
        <v>0</v>
      </c>
      <c r="E80" s="117">
        <v>0</v>
      </c>
      <c r="F80" s="118">
        <v>0</v>
      </c>
      <c r="G80" s="122">
        <f t="shared" si="14"/>
        <v>0</v>
      </c>
      <c r="H80" s="116">
        <v>0</v>
      </c>
      <c r="I80" s="27"/>
    </row>
    <row r="81" spans="1:9" ht="16.5" x14ac:dyDescent="0.25">
      <c r="A81" s="12"/>
      <c r="C81" s="11" t="s">
        <v>220</v>
      </c>
      <c r="D81" s="116">
        <v>0</v>
      </c>
      <c r="E81" s="117">
        <v>0</v>
      </c>
      <c r="F81" s="118">
        <v>0</v>
      </c>
      <c r="G81" s="122">
        <f t="shared" si="14"/>
        <v>0</v>
      </c>
      <c r="H81" s="116">
        <v>0</v>
      </c>
      <c r="I81" s="27"/>
    </row>
    <row r="82" spans="1:9" ht="16.5" x14ac:dyDescent="0.25">
      <c r="A82" s="12"/>
      <c r="C82" s="11" t="s">
        <v>221</v>
      </c>
      <c r="D82" s="116">
        <v>0</v>
      </c>
      <c r="E82" s="64" t="s">
        <v>69</v>
      </c>
      <c r="F82" s="118">
        <v>0</v>
      </c>
      <c r="G82" s="122">
        <f t="shared" si="14"/>
        <v>0</v>
      </c>
      <c r="H82" s="116">
        <v>0</v>
      </c>
      <c r="I82" s="27"/>
    </row>
    <row r="83" spans="1:9" ht="16.5" x14ac:dyDescent="0.25">
      <c r="A83" s="12"/>
      <c r="C83" s="11" t="s">
        <v>222</v>
      </c>
      <c r="D83" s="116">
        <v>0</v>
      </c>
      <c r="E83" s="117">
        <v>0</v>
      </c>
      <c r="F83" s="118">
        <v>0</v>
      </c>
      <c r="G83" s="122">
        <f t="shared" si="14"/>
        <v>0</v>
      </c>
      <c r="H83" s="116"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7.25" thickTop="1" x14ac:dyDescent="0.25">
      <c r="A85" s="12"/>
      <c r="B85" s="12"/>
      <c r="C85" s="12"/>
      <c r="D85" s="12"/>
      <c r="E85" s="14"/>
      <c r="F85" s="15" t="str">
        <f>IFERROR(E84/#REF!,"")</f>
        <v/>
      </c>
      <c r="G85" s="15" t="str">
        <f>IFERROR(F84/#REF!,"")</f>
        <v/>
      </c>
      <c r="H85" s="15" t="str">
        <f>IFERROR(G84/#REF!,"")</f>
        <v/>
      </c>
      <c r="I85" s="12"/>
    </row>
    <row r="86" spans="1:9" ht="16.5" x14ac:dyDescent="0.25">
      <c r="A86" s="12"/>
      <c r="B86" s="12"/>
      <c r="C86" s="12"/>
      <c r="D86" s="12"/>
      <c r="E86" s="13"/>
      <c r="F86" s="12"/>
      <c r="G86" s="12"/>
      <c r="H86" s="12"/>
      <c r="I86" s="12"/>
    </row>
    <row r="87" spans="1:9" x14ac:dyDescent="0.25">
      <c r="A87" s="27"/>
      <c r="B87" s="27"/>
      <c r="C87" s="27"/>
      <c r="D87" s="56"/>
      <c r="E87" s="56"/>
      <c r="F87" s="56"/>
      <c r="G87" s="56"/>
      <c r="H87" s="56"/>
      <c r="I87" s="27"/>
    </row>
  </sheetData>
  <sheetProtection algorithmName="SHA-512" hashValue="bsGSgIx7fUQI/XVhO21Udp/SNPeavrfc/LKvyb0DrfSfpQqKAuEcqezhxpkOO81xMkTggu4BES2XS4DB1TDBnw==" saltValue="q9fGsBEf8MzOhWgAxLiiow==" spinCount="100000" sheet="1" objects="1" scenarios="1"/>
  <mergeCells count="2">
    <mergeCell ref="E75:G75"/>
    <mergeCell ref="A1:H2"/>
  </mergeCells>
  <dataValidations count="1">
    <dataValidation type="decimal" operator="greaterThanOrEqual" allowBlank="1" showInputMessage="1" showErrorMessage="1" sqref="D7:F68" xr:uid="{13D84817-1BBD-4AF4-A004-895B7C8933BA}">
      <formula1>0</formula1>
    </dataValidation>
  </dataValidations>
  <pageMargins left="0.7" right="0.7" top="0.75" bottom="0.75" header="0.3" footer="0.3"/>
  <pageSetup scale="47" fitToHeight="2" orientation="portrait" r:id="rId1"/>
  <rowBreaks count="1" manualBreakCount="1">
    <brk id="72" max="16383" man="1"/>
  </rowBreaks>
  <ignoredErrors>
    <ignoredError sqref="G80:G81 G8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3729-9CFA-414A-8DAB-6F932A6E1D56}">
  <dimension ref="B4:C16"/>
  <sheetViews>
    <sheetView workbookViewId="0"/>
  </sheetViews>
  <sheetFormatPr defaultRowHeight="15" x14ac:dyDescent="0.25"/>
  <cols>
    <col min="2" max="2" width="27.85546875" style="21" bestFit="1" customWidth="1"/>
    <col min="3" max="3" width="15.28515625" bestFit="1" customWidth="1"/>
  </cols>
  <sheetData>
    <row r="4" spans="2:3" x14ac:dyDescent="0.25">
      <c r="B4" s="20">
        <v>44805</v>
      </c>
      <c r="C4" t="s">
        <v>71</v>
      </c>
    </row>
    <row r="5" spans="2:3" x14ac:dyDescent="0.25">
      <c r="B5" s="20">
        <v>44805</v>
      </c>
      <c r="C5" t="s">
        <v>72</v>
      </c>
    </row>
    <row r="6" spans="2:3" x14ac:dyDescent="0.25">
      <c r="B6" s="20">
        <v>44820</v>
      </c>
      <c r="C6" t="s">
        <v>74</v>
      </c>
    </row>
    <row r="7" spans="2:3" x14ac:dyDescent="0.25">
      <c r="B7" s="20">
        <v>44820</v>
      </c>
      <c r="C7" t="s">
        <v>75</v>
      </c>
    </row>
    <row r="8" spans="2:3" x14ac:dyDescent="0.25">
      <c r="B8" s="20">
        <v>44926</v>
      </c>
      <c r="C8" t="s">
        <v>73</v>
      </c>
    </row>
    <row r="14" spans="2:3" x14ac:dyDescent="0.25">
      <c r="B14" s="21" t="s">
        <v>76</v>
      </c>
      <c r="C14" t="s">
        <v>77</v>
      </c>
    </row>
    <row r="16" spans="2:3" x14ac:dyDescent="0.25">
      <c r="B16" s="21" t="s">
        <v>78</v>
      </c>
      <c r="C1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3760-B90B-4867-B19E-37EA1F97C73B}">
  <sheetPr>
    <tabColor theme="1"/>
  </sheetPr>
  <dimension ref="A1:C38"/>
  <sheetViews>
    <sheetView showGridLines="0" tabSelected="1" workbookViewId="0">
      <selection activeCell="A3" sqref="A3"/>
    </sheetView>
  </sheetViews>
  <sheetFormatPr defaultRowHeight="16.5" x14ac:dyDescent="0.25"/>
  <cols>
    <col min="1" max="1" width="3.42578125" style="8" customWidth="1"/>
    <col min="2" max="2" width="3.85546875" style="8" customWidth="1"/>
    <col min="3" max="16384" width="9.140625" style="8"/>
  </cols>
  <sheetData>
    <row r="1" spans="1:3" ht="26.25" x14ac:dyDescent="0.4">
      <c r="A1" s="119" t="s">
        <v>104</v>
      </c>
    </row>
    <row r="3" spans="1:3" x14ac:dyDescent="0.25">
      <c r="A3" s="41" t="s">
        <v>98</v>
      </c>
      <c r="B3" s="9" t="s">
        <v>106</v>
      </c>
    </row>
    <row r="4" spans="1:3" x14ac:dyDescent="0.25">
      <c r="B4" s="8">
        <v>1</v>
      </c>
      <c r="C4" s="8" t="s">
        <v>122</v>
      </c>
    </row>
    <row r="5" spans="1:3" x14ac:dyDescent="0.25">
      <c r="B5" s="8">
        <v>2</v>
      </c>
      <c r="C5" s="8" t="s">
        <v>107</v>
      </c>
    </row>
    <row r="6" spans="1:3" x14ac:dyDescent="0.25">
      <c r="B6" s="8">
        <v>3</v>
      </c>
      <c r="C6" s="8" t="s">
        <v>108</v>
      </c>
    </row>
    <row r="8" spans="1:3" x14ac:dyDescent="0.25">
      <c r="A8" s="41" t="s">
        <v>99</v>
      </c>
      <c r="B8" s="9" t="s">
        <v>109</v>
      </c>
    </row>
    <row r="9" spans="1:3" x14ac:dyDescent="0.25">
      <c r="B9" s="8">
        <v>1</v>
      </c>
      <c r="C9" s="8" t="s">
        <v>123</v>
      </c>
    </row>
    <row r="10" spans="1:3" x14ac:dyDescent="0.25">
      <c r="B10" s="8">
        <v>2</v>
      </c>
      <c r="C10" s="8" t="s">
        <v>110</v>
      </c>
    </row>
    <row r="12" spans="1:3" x14ac:dyDescent="0.25">
      <c r="A12" s="41" t="s">
        <v>100</v>
      </c>
      <c r="B12" s="9" t="s">
        <v>111</v>
      </c>
    </row>
    <row r="13" spans="1:3" x14ac:dyDescent="0.25">
      <c r="B13" s="8">
        <v>1</v>
      </c>
      <c r="C13" s="8" t="s">
        <v>124</v>
      </c>
    </row>
    <row r="14" spans="1:3" x14ac:dyDescent="0.25">
      <c r="B14" s="8">
        <v>2</v>
      </c>
      <c r="C14" s="8" t="s">
        <v>112</v>
      </c>
    </row>
    <row r="15" spans="1:3" x14ac:dyDescent="0.25">
      <c r="B15" s="8">
        <v>3</v>
      </c>
      <c r="C15" s="8" t="s">
        <v>113</v>
      </c>
    </row>
    <row r="16" spans="1:3" x14ac:dyDescent="0.25">
      <c r="B16" s="8">
        <v>4</v>
      </c>
      <c r="C16" s="8" t="s">
        <v>114</v>
      </c>
    </row>
    <row r="17" spans="1:3" x14ac:dyDescent="0.25">
      <c r="B17" s="8">
        <v>5</v>
      </c>
      <c r="C17" s="8" t="s">
        <v>115</v>
      </c>
    </row>
    <row r="18" spans="1:3" x14ac:dyDescent="0.25">
      <c r="B18" s="8">
        <v>6</v>
      </c>
      <c r="C18" s="8" t="s">
        <v>116</v>
      </c>
    </row>
    <row r="19" spans="1:3" x14ac:dyDescent="0.25">
      <c r="B19" s="8">
        <v>7</v>
      </c>
      <c r="C19" s="8" t="s">
        <v>117</v>
      </c>
    </row>
    <row r="21" spans="1:3" x14ac:dyDescent="0.25">
      <c r="A21" s="41" t="s">
        <v>102</v>
      </c>
      <c r="B21" s="9" t="s">
        <v>118</v>
      </c>
    </row>
    <row r="22" spans="1:3" x14ac:dyDescent="0.25">
      <c r="B22" s="8">
        <v>1</v>
      </c>
      <c r="C22" s="8" t="s">
        <v>119</v>
      </c>
    </row>
    <row r="23" spans="1:3" x14ac:dyDescent="0.25">
      <c r="B23" s="8">
        <v>2</v>
      </c>
      <c r="C23" s="8" t="s">
        <v>120</v>
      </c>
    </row>
    <row r="24" spans="1:3" x14ac:dyDescent="0.25">
      <c r="B24" s="8">
        <v>3</v>
      </c>
      <c r="C24" s="8" t="s">
        <v>121</v>
      </c>
    </row>
    <row r="25" spans="1:3" x14ac:dyDescent="0.25">
      <c r="B25" s="8">
        <v>4</v>
      </c>
      <c r="C25" s="8" t="s">
        <v>125</v>
      </c>
    </row>
    <row r="26" spans="1:3" x14ac:dyDescent="0.25">
      <c r="B26" s="8">
        <v>5</v>
      </c>
      <c r="C26" s="8" t="s">
        <v>126</v>
      </c>
    </row>
    <row r="27" spans="1:3" x14ac:dyDescent="0.25">
      <c r="B27" s="8">
        <v>6</v>
      </c>
      <c r="C27" s="8" t="s">
        <v>127</v>
      </c>
    </row>
    <row r="28" spans="1:3" x14ac:dyDescent="0.25">
      <c r="B28" s="8">
        <v>7</v>
      </c>
      <c r="C28" s="8" t="s">
        <v>128</v>
      </c>
    </row>
    <row r="29" spans="1:3" x14ac:dyDescent="0.25">
      <c r="B29" s="8">
        <v>8</v>
      </c>
      <c r="C29" s="8" t="s">
        <v>129</v>
      </c>
    </row>
    <row r="30" spans="1:3" x14ac:dyDescent="0.25">
      <c r="B30" s="8">
        <v>9</v>
      </c>
      <c r="C30" s="8" t="s">
        <v>130</v>
      </c>
    </row>
    <row r="31" spans="1:3" x14ac:dyDescent="0.25">
      <c r="B31" s="8">
        <v>10</v>
      </c>
      <c r="C31" s="8" t="s">
        <v>131</v>
      </c>
    </row>
    <row r="33" spans="1:3" x14ac:dyDescent="0.25">
      <c r="A33" s="41" t="s">
        <v>103</v>
      </c>
      <c r="B33" s="9" t="s">
        <v>135</v>
      </c>
    </row>
    <row r="34" spans="1:3" x14ac:dyDescent="0.25">
      <c r="B34" s="8">
        <v>1</v>
      </c>
      <c r="C34" s="8" t="s">
        <v>132</v>
      </c>
    </row>
    <row r="35" spans="1:3" x14ac:dyDescent="0.25">
      <c r="B35" s="8">
        <v>2</v>
      </c>
      <c r="C35" s="8" t="s">
        <v>120</v>
      </c>
    </row>
    <row r="36" spans="1:3" x14ac:dyDescent="0.25">
      <c r="B36" s="8">
        <v>3</v>
      </c>
      <c r="C36" s="8" t="s">
        <v>121</v>
      </c>
    </row>
    <row r="37" spans="1:3" x14ac:dyDescent="0.25">
      <c r="B37" s="8">
        <v>4</v>
      </c>
      <c r="C37" s="8" t="s">
        <v>133</v>
      </c>
    </row>
    <row r="38" spans="1:3" x14ac:dyDescent="0.25">
      <c r="B38" s="8">
        <v>5</v>
      </c>
      <c r="C38" s="8" t="s">
        <v>134</v>
      </c>
    </row>
  </sheetData>
  <sheetProtection algorithmName="SHA-512" hashValue="POCZbFwL09dUWjmI+e5brlANyNpTa1pC26PYTDZlgbso0NTll7ZV/NuYrFsbjCTrenyh1o5ht3QOikDSzIEKBg==" saltValue="M724P8qod8/Bt8yHZhh0d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F274-ED4C-413C-B44C-39D71B3BBE34}">
  <sheetPr>
    <tabColor theme="5"/>
  </sheetPr>
  <dimension ref="B1:C12"/>
  <sheetViews>
    <sheetView showGridLines="0" zoomScale="130" zoomScaleNormal="130" workbookViewId="0">
      <selection activeCell="A3" sqref="A3"/>
    </sheetView>
  </sheetViews>
  <sheetFormatPr defaultRowHeight="16.5" x14ac:dyDescent="0.25"/>
  <cols>
    <col min="1" max="1" width="3.140625" style="8" customWidth="1"/>
    <col min="2" max="2" width="20.140625" style="8" customWidth="1"/>
    <col min="3" max="3" width="57.140625" style="8" customWidth="1"/>
    <col min="4" max="16384" width="9.140625" style="8"/>
  </cols>
  <sheetData>
    <row r="1" spans="2:3" ht="17.25" thickBot="1" x14ac:dyDescent="0.3"/>
    <row r="2" spans="2:3" ht="17.25" thickBot="1" x14ac:dyDescent="0.3">
      <c r="B2" s="158" t="s">
        <v>137</v>
      </c>
      <c r="C2" s="133"/>
    </row>
    <row r="3" spans="2:3" ht="17.25" thickBot="1" x14ac:dyDescent="0.3"/>
    <row r="4" spans="2:3" ht="24" thickBot="1" x14ac:dyDescent="0.4">
      <c r="B4" s="168" t="s">
        <v>136</v>
      </c>
      <c r="C4" s="169"/>
    </row>
    <row r="5" spans="2:3" ht="20.25" customHeight="1" x14ac:dyDescent="0.25">
      <c r="B5" s="100" t="s">
        <v>96</v>
      </c>
      <c r="C5" s="101" t="s">
        <v>138</v>
      </c>
    </row>
    <row r="6" spans="2:3" ht="24" customHeight="1" x14ac:dyDescent="0.25">
      <c r="B6" s="70" t="s">
        <v>89</v>
      </c>
      <c r="C6" s="134"/>
    </row>
    <row r="7" spans="2:3" ht="24" customHeight="1" x14ac:dyDescent="0.25">
      <c r="B7" s="70" t="s">
        <v>90</v>
      </c>
      <c r="C7" s="134"/>
    </row>
    <row r="8" spans="2:3" ht="24" customHeight="1" x14ac:dyDescent="0.25">
      <c r="B8" s="70" t="s">
        <v>91</v>
      </c>
      <c r="C8" s="134"/>
    </row>
    <row r="9" spans="2:3" ht="24" customHeight="1" x14ac:dyDescent="0.25">
      <c r="B9" s="70" t="s">
        <v>92</v>
      </c>
      <c r="C9" s="134"/>
    </row>
    <row r="10" spans="2:3" ht="24" customHeight="1" x14ac:dyDescent="0.25">
      <c r="B10" s="70" t="s">
        <v>93</v>
      </c>
      <c r="C10" s="134"/>
    </row>
    <row r="11" spans="2:3" ht="24" customHeight="1" x14ac:dyDescent="0.25">
      <c r="B11" s="70" t="s">
        <v>94</v>
      </c>
      <c r="C11" s="134"/>
    </row>
    <row r="12" spans="2:3" ht="24" customHeight="1" thickBot="1" x14ac:dyDescent="0.3">
      <c r="B12" s="71" t="s">
        <v>95</v>
      </c>
      <c r="C12" s="135"/>
    </row>
  </sheetData>
  <sheetProtection algorithmName="SHA-512" hashValue="wwnBVWUMWP7WsqGJRPAmyKHN5x5l3vWzOG084V8uMXXtUBFx2tvBjoWL8q/+CxLbwwftgzAZTsi9pWZ3MMEIRw==" saltValue="xHfQZRjQunVWfoO9q8AUSQ==" spinCount="100000" sheet="1" objects="1" scenarios="1"/>
  <mergeCells count="1">
    <mergeCell ref="B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AB4B-97F3-437B-895C-73C7F1A3D355}">
  <sheetPr>
    <tabColor theme="9"/>
    <pageSetUpPr fitToPage="1"/>
  </sheetPr>
  <dimension ref="B1:W27"/>
  <sheetViews>
    <sheetView showGridLines="0" zoomScale="130" zoomScaleNormal="130" workbookViewId="0">
      <pane ySplit="4" topLeftCell="A5" activePane="bottomLeft" state="frozen"/>
      <selection activeCell="A3" sqref="A3"/>
      <selection pane="bottomLeft" activeCell="A3" sqref="A3"/>
    </sheetView>
  </sheetViews>
  <sheetFormatPr defaultRowHeight="17.25" x14ac:dyDescent="0.3"/>
  <cols>
    <col min="1" max="1" width="4.85546875" style="80" customWidth="1"/>
    <col min="2" max="2" width="22.85546875" style="80" customWidth="1"/>
    <col min="3" max="3" width="1" style="93" customWidth="1"/>
    <col min="4" max="5" width="10.28515625" style="81" customWidth="1"/>
    <col min="6" max="6" width="1" style="89" customWidth="1"/>
    <col min="7" max="8" width="10.85546875" style="81" customWidth="1"/>
    <col min="9" max="9" width="1" style="89" customWidth="1"/>
    <col min="10" max="11" width="10.85546875" style="81" customWidth="1"/>
    <col min="12" max="12" width="1" style="89" customWidth="1"/>
    <col min="13" max="14" width="10.85546875" style="81" customWidth="1"/>
    <col min="15" max="15" width="1" style="89" customWidth="1"/>
    <col min="16" max="17" width="10.85546875" style="81" customWidth="1"/>
    <col min="18" max="18" width="1" style="89" customWidth="1"/>
    <col min="19" max="20" width="10.85546875" style="81" customWidth="1"/>
    <col min="21" max="21" width="1" style="89" customWidth="1"/>
    <col min="22" max="23" width="10.85546875" style="81" customWidth="1"/>
    <col min="24" max="16384" width="9.140625" style="80"/>
  </cols>
  <sheetData>
    <row r="1" spans="2:23" ht="26.25" customHeight="1" x14ac:dyDescent="0.3">
      <c r="B1" s="172" t="s">
        <v>153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2:23" ht="36" customHeight="1" x14ac:dyDescent="0.3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</row>
    <row r="3" spans="2:23" ht="34.5" customHeight="1" x14ac:dyDescent="0.3">
      <c r="B3" s="84"/>
      <c r="C3" s="90"/>
      <c r="D3" s="170" t="str">
        <f>IF(ISBLANK('Noms des sites'!$C6),"N/A",'Noms des sites'!$C6)</f>
        <v>N/A</v>
      </c>
      <c r="E3" s="171"/>
      <c r="F3" s="87"/>
      <c r="G3" s="170" t="str">
        <f>IF(ISBLANK('Noms des sites'!$C7),"N/A",'Noms des sites'!$C7)</f>
        <v>N/A</v>
      </c>
      <c r="H3" s="171"/>
      <c r="I3" s="87"/>
      <c r="J3" s="170" t="str">
        <f>IF(ISBLANK('Noms des sites'!$C8),"N/A",'Noms des sites'!$C8)</f>
        <v>N/A</v>
      </c>
      <c r="K3" s="171"/>
      <c r="L3" s="87"/>
      <c r="M3" s="170" t="str">
        <f>IF(ISBLANK('Noms des sites'!$C9),"N/A",'Noms des sites'!$C9)</f>
        <v>N/A</v>
      </c>
      <c r="N3" s="171"/>
      <c r="O3" s="87"/>
      <c r="P3" s="170" t="str">
        <f>IF(ISBLANK('Noms des sites'!$C10),"N/A",'Noms des sites'!$C10)</f>
        <v>N/A</v>
      </c>
      <c r="Q3" s="171"/>
      <c r="R3" s="87"/>
      <c r="S3" s="170" t="str">
        <f>IF(ISBLANK('Noms des sites'!$C11),"N/A",'Noms des sites'!$C11)</f>
        <v>N/A</v>
      </c>
      <c r="T3" s="171"/>
      <c r="U3" s="87"/>
      <c r="V3" s="170" t="str">
        <f>IF(ISBLANK('Noms des sites'!$C12),"N/A",'Noms des sites'!$C12)</f>
        <v>N/A</v>
      </c>
      <c r="W3" s="171"/>
    </row>
    <row r="4" spans="2:23" ht="37.5" customHeight="1" x14ac:dyDescent="0.3">
      <c r="B4" s="78" t="s">
        <v>139</v>
      </c>
      <c r="C4" s="91"/>
      <c r="D4" s="94" t="s">
        <v>152</v>
      </c>
      <c r="E4" s="95" t="s">
        <v>151</v>
      </c>
      <c r="F4" s="79"/>
      <c r="G4" s="94" t="s">
        <v>152</v>
      </c>
      <c r="H4" s="95" t="s">
        <v>151</v>
      </c>
      <c r="I4" s="79"/>
      <c r="J4" s="94" t="s">
        <v>152</v>
      </c>
      <c r="K4" s="95" t="s">
        <v>151</v>
      </c>
      <c r="L4" s="79"/>
      <c r="M4" s="94" t="s">
        <v>152</v>
      </c>
      <c r="N4" s="95" t="s">
        <v>151</v>
      </c>
      <c r="O4" s="79"/>
      <c r="P4" s="94" t="s">
        <v>152</v>
      </c>
      <c r="Q4" s="95" t="s">
        <v>151</v>
      </c>
      <c r="R4" s="79"/>
      <c r="S4" s="94" t="s">
        <v>152</v>
      </c>
      <c r="T4" s="95" t="s">
        <v>151</v>
      </c>
      <c r="U4" s="79"/>
      <c r="V4" s="94" t="s">
        <v>152</v>
      </c>
      <c r="W4" s="95" t="s">
        <v>151</v>
      </c>
    </row>
    <row r="5" spans="2:23" x14ac:dyDescent="0.3">
      <c r="B5" s="85" t="s">
        <v>140</v>
      </c>
      <c r="C5" s="92"/>
      <c r="D5" s="86"/>
      <c r="E5" s="86"/>
      <c r="F5" s="88"/>
      <c r="G5" s="86"/>
      <c r="H5" s="86"/>
      <c r="I5" s="88"/>
      <c r="J5" s="86"/>
      <c r="K5" s="86"/>
      <c r="L5" s="88"/>
      <c r="M5" s="86"/>
      <c r="N5" s="86"/>
      <c r="O5" s="88"/>
      <c r="P5" s="86"/>
      <c r="Q5" s="86"/>
      <c r="R5" s="88"/>
      <c r="S5" s="86"/>
      <c r="T5" s="86"/>
      <c r="U5" s="88"/>
      <c r="V5" s="86"/>
      <c r="W5" s="96"/>
    </row>
    <row r="6" spans="2:23" x14ac:dyDescent="0.3">
      <c r="B6" s="82" t="s">
        <v>145</v>
      </c>
      <c r="C6" s="82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30"/>
    </row>
    <row r="7" spans="2:23" x14ac:dyDescent="0.3">
      <c r="B7" s="82" t="s">
        <v>147</v>
      </c>
      <c r="C7" s="82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30"/>
    </row>
    <row r="8" spans="2:23" x14ac:dyDescent="0.3">
      <c r="B8" s="85" t="s">
        <v>141</v>
      </c>
      <c r="C8" s="92"/>
      <c r="D8" s="86"/>
      <c r="E8" s="86"/>
      <c r="F8" s="88"/>
      <c r="G8" s="86"/>
      <c r="H8" s="86"/>
      <c r="I8" s="88"/>
      <c r="J8" s="86"/>
      <c r="K8" s="86"/>
      <c r="L8" s="88"/>
      <c r="M8" s="86"/>
      <c r="N8" s="86"/>
      <c r="O8" s="88"/>
      <c r="P8" s="86"/>
      <c r="Q8" s="86"/>
      <c r="R8" s="88"/>
      <c r="S8" s="86"/>
      <c r="T8" s="86"/>
      <c r="U8" s="88"/>
      <c r="V8" s="86"/>
      <c r="W8" s="96"/>
    </row>
    <row r="9" spans="2:23" x14ac:dyDescent="0.3">
      <c r="B9" s="82" t="s">
        <v>145</v>
      </c>
      <c r="C9" s="82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30"/>
    </row>
    <row r="10" spans="2:23" x14ac:dyDescent="0.3">
      <c r="B10" s="82" t="s">
        <v>147</v>
      </c>
      <c r="C10" s="82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30"/>
    </row>
    <row r="11" spans="2:23" x14ac:dyDescent="0.3">
      <c r="B11" s="85" t="s">
        <v>142</v>
      </c>
      <c r="C11" s="92"/>
      <c r="D11" s="86"/>
      <c r="E11" s="86"/>
      <c r="F11" s="88"/>
      <c r="G11" s="86"/>
      <c r="H11" s="86"/>
      <c r="I11" s="88"/>
      <c r="J11" s="86"/>
      <c r="K11" s="86"/>
      <c r="L11" s="88"/>
      <c r="M11" s="86"/>
      <c r="N11" s="86"/>
      <c r="O11" s="88"/>
      <c r="P11" s="86"/>
      <c r="Q11" s="86"/>
      <c r="R11" s="88"/>
      <c r="S11" s="86"/>
      <c r="T11" s="86"/>
      <c r="U11" s="88"/>
      <c r="V11" s="86"/>
      <c r="W11" s="96"/>
    </row>
    <row r="12" spans="2:23" x14ac:dyDescent="0.3">
      <c r="B12" s="82" t="s">
        <v>145</v>
      </c>
      <c r="C12" s="82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30"/>
    </row>
    <row r="13" spans="2:23" x14ac:dyDescent="0.3">
      <c r="B13" s="82" t="s">
        <v>147</v>
      </c>
      <c r="C13" s="82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30"/>
    </row>
    <row r="14" spans="2:23" x14ac:dyDescent="0.3">
      <c r="B14" s="85" t="s">
        <v>143</v>
      </c>
      <c r="C14" s="92"/>
      <c r="D14" s="86"/>
      <c r="E14" s="86"/>
      <c r="F14" s="88"/>
      <c r="G14" s="86"/>
      <c r="H14" s="86"/>
      <c r="I14" s="88"/>
      <c r="J14" s="86"/>
      <c r="K14" s="86"/>
      <c r="L14" s="88"/>
      <c r="M14" s="86"/>
      <c r="N14" s="86"/>
      <c r="O14" s="88"/>
      <c r="P14" s="86"/>
      <c r="Q14" s="86"/>
      <c r="R14" s="88"/>
      <c r="S14" s="86"/>
      <c r="T14" s="86"/>
      <c r="U14" s="88"/>
      <c r="V14" s="86"/>
      <c r="W14" s="96"/>
    </row>
    <row r="15" spans="2:23" x14ac:dyDescent="0.3">
      <c r="B15" s="82" t="s">
        <v>145</v>
      </c>
      <c r="C15" s="82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30"/>
    </row>
    <row r="16" spans="2:23" x14ac:dyDescent="0.3">
      <c r="B16" s="82" t="s">
        <v>147</v>
      </c>
      <c r="C16" s="82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30"/>
    </row>
    <row r="17" spans="2:23" x14ac:dyDescent="0.3">
      <c r="B17" s="85" t="s">
        <v>144</v>
      </c>
      <c r="C17" s="92"/>
      <c r="D17" s="86"/>
      <c r="E17" s="86"/>
      <c r="F17" s="88"/>
      <c r="G17" s="86"/>
      <c r="H17" s="86"/>
      <c r="I17" s="88"/>
      <c r="J17" s="86"/>
      <c r="K17" s="86"/>
      <c r="L17" s="88"/>
      <c r="M17" s="86"/>
      <c r="N17" s="86"/>
      <c r="O17" s="88"/>
      <c r="P17" s="86"/>
      <c r="Q17" s="86"/>
      <c r="R17" s="88"/>
      <c r="S17" s="86"/>
      <c r="T17" s="86"/>
      <c r="U17" s="88"/>
      <c r="V17" s="86"/>
      <c r="W17" s="96"/>
    </row>
    <row r="18" spans="2:23" x14ac:dyDescent="0.3">
      <c r="B18" s="82" t="s">
        <v>145</v>
      </c>
      <c r="C18" s="82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30"/>
    </row>
    <row r="19" spans="2:23" x14ac:dyDescent="0.3">
      <c r="B19" s="82" t="s">
        <v>147</v>
      </c>
      <c r="C19" s="82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30"/>
    </row>
    <row r="20" spans="2:23" x14ac:dyDescent="0.3">
      <c r="B20" s="82" t="s">
        <v>148</v>
      </c>
      <c r="C20" s="82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30"/>
    </row>
    <row r="21" spans="2:23" x14ac:dyDescent="0.3">
      <c r="B21" s="82" t="s">
        <v>149</v>
      </c>
      <c r="C21" s="82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</row>
    <row r="22" spans="2:23" x14ac:dyDescent="0.3">
      <c r="B22" s="82" t="s">
        <v>150</v>
      </c>
      <c r="C22" s="82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</row>
    <row r="23" spans="2:23" x14ac:dyDescent="0.3">
      <c r="B23" s="159" t="s">
        <v>146</v>
      </c>
      <c r="C23" s="92"/>
      <c r="D23" s="86"/>
      <c r="E23" s="86"/>
      <c r="F23" s="88"/>
      <c r="G23" s="86"/>
      <c r="H23" s="86"/>
      <c r="I23" s="88"/>
      <c r="J23" s="86"/>
      <c r="K23" s="86"/>
      <c r="L23" s="88"/>
      <c r="M23" s="86"/>
      <c r="N23" s="86"/>
      <c r="O23" s="88"/>
      <c r="P23" s="86"/>
      <c r="Q23" s="86"/>
      <c r="R23" s="88"/>
      <c r="S23" s="86"/>
      <c r="T23" s="86"/>
      <c r="U23" s="88"/>
      <c r="V23" s="86"/>
      <c r="W23" s="96"/>
    </row>
    <row r="24" spans="2:23" x14ac:dyDescent="0.3">
      <c r="B24" s="82" t="s">
        <v>145</v>
      </c>
      <c r="C24" s="82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30"/>
    </row>
    <row r="25" spans="2:23" x14ac:dyDescent="0.3">
      <c r="B25" s="83" t="s">
        <v>147</v>
      </c>
      <c r="C25" s="82"/>
      <c r="D25" s="131"/>
      <c r="E25" s="131"/>
      <c r="F25" s="129"/>
      <c r="G25" s="131"/>
      <c r="H25" s="131"/>
      <c r="I25" s="129"/>
      <c r="J25" s="131"/>
      <c r="K25" s="131"/>
      <c r="L25" s="129"/>
      <c r="M25" s="131"/>
      <c r="N25" s="131"/>
      <c r="O25" s="129"/>
      <c r="P25" s="131"/>
      <c r="Q25" s="131"/>
      <c r="R25" s="129"/>
      <c r="S25" s="131"/>
      <c r="T25" s="131"/>
      <c r="U25" s="129"/>
      <c r="V25" s="131"/>
      <c r="W25" s="132"/>
    </row>
    <row r="27" spans="2:23" x14ac:dyDescent="0.3">
      <c r="B27" s="97" t="s">
        <v>154</v>
      </c>
    </row>
  </sheetData>
  <sheetProtection algorithmName="SHA-512" hashValue="mUowGyVPVSF9JvDIBMV0xOSRV2XhmjG716duZXTEw2QwJGaXy0PZI86TaDPd6PRyiufLYiDoZXSbnNkJ7YuC1g==" saltValue="2wLu8Sbej1AZPB2XJhfJkg==" spinCount="100000" sheet="1" objects="1" scenarios="1"/>
  <mergeCells count="8">
    <mergeCell ref="D3:E3"/>
    <mergeCell ref="G3:H3"/>
    <mergeCell ref="B1:W2"/>
    <mergeCell ref="J3:K3"/>
    <mergeCell ref="M3:N3"/>
    <mergeCell ref="P3:Q3"/>
    <mergeCell ref="S3:T3"/>
    <mergeCell ref="V3:W3"/>
  </mergeCells>
  <phoneticPr fontId="24" type="noConversion"/>
  <pageMargins left="0.7" right="0.7" top="0.75" bottom="0.75" header="0.3" footer="0.3"/>
  <pageSetup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9525</xdr:rowOff>
                  </from>
                  <to>
                    <xdr:col>1</xdr:col>
                    <xdr:colOff>295275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61AB-07E7-4532-A547-9137A6D9E0B5}">
  <sheetPr>
    <tabColor theme="4"/>
    <pageSetUpPr fitToPage="1"/>
  </sheetPr>
  <dimension ref="B1:G29"/>
  <sheetViews>
    <sheetView showGridLines="0" zoomScaleNormal="100" workbookViewId="0">
      <selection activeCell="A3" sqref="A3"/>
    </sheetView>
  </sheetViews>
  <sheetFormatPr defaultRowHeight="16.5" x14ac:dyDescent="0.25"/>
  <cols>
    <col min="1" max="1" width="1.140625" style="8" customWidth="1"/>
    <col min="2" max="2" width="14.28515625" style="8" customWidth="1"/>
    <col min="3" max="6" width="17.42578125" style="8" customWidth="1"/>
    <col min="7" max="7" width="57.140625" style="8" customWidth="1"/>
    <col min="8" max="16384" width="9.140625" style="8"/>
  </cols>
  <sheetData>
    <row r="1" spans="2:7" ht="30" customHeight="1" x14ac:dyDescent="0.25">
      <c r="B1" s="175" t="s">
        <v>158</v>
      </c>
      <c r="C1" s="176"/>
      <c r="D1" s="176"/>
      <c r="E1" s="176"/>
      <c r="F1" s="176"/>
      <c r="G1" s="176"/>
    </row>
    <row r="2" spans="2:7" ht="16.5" customHeight="1" x14ac:dyDescent="0.25">
      <c r="B2" s="176"/>
      <c r="C2" s="176"/>
      <c r="D2" s="176"/>
      <c r="E2" s="176"/>
      <c r="F2" s="176"/>
      <c r="G2" s="176"/>
    </row>
    <row r="3" spans="2:7" x14ac:dyDescent="0.25">
      <c r="B3" s="176"/>
      <c r="C3" s="176"/>
      <c r="D3" s="176"/>
      <c r="E3" s="176"/>
      <c r="F3" s="176"/>
      <c r="G3" s="176"/>
    </row>
    <row r="4" spans="2:7" s="12" customFormat="1" ht="39" customHeight="1" x14ac:dyDescent="0.4">
      <c r="B4" s="174" t="s">
        <v>155</v>
      </c>
      <c r="C4" s="174"/>
      <c r="D4" s="174"/>
      <c r="E4" s="174"/>
      <c r="F4" s="174"/>
      <c r="G4" s="174"/>
    </row>
    <row r="5" spans="2:7" s="104" customFormat="1" ht="21.75" customHeight="1" x14ac:dyDescent="0.25">
      <c r="B5" s="102" t="s">
        <v>157</v>
      </c>
      <c r="C5" s="173"/>
      <c r="D5" s="173"/>
      <c r="E5" s="173"/>
      <c r="F5" s="173"/>
      <c r="G5" s="173"/>
    </row>
    <row r="6" spans="2:7" s="105" customFormat="1" ht="20.25" customHeight="1" thickBot="1" x14ac:dyDescent="0.3">
      <c r="B6" s="103" t="s">
        <v>101</v>
      </c>
      <c r="C6" s="173"/>
      <c r="D6" s="173"/>
      <c r="E6" s="173"/>
      <c r="F6" s="173"/>
      <c r="G6" s="173"/>
    </row>
    <row r="7" spans="2:7" ht="33.75" thickBot="1" x14ac:dyDescent="0.3">
      <c r="B7" s="75" t="s">
        <v>159</v>
      </c>
      <c r="C7" s="76" t="s">
        <v>160</v>
      </c>
      <c r="D7" s="76" t="s">
        <v>84</v>
      </c>
      <c r="E7" s="76" t="s">
        <v>161</v>
      </c>
      <c r="F7" s="76" t="s">
        <v>162</v>
      </c>
      <c r="G7" s="77" t="s">
        <v>87</v>
      </c>
    </row>
    <row r="8" spans="2:7" ht="34.5" customHeight="1" x14ac:dyDescent="0.25">
      <c r="B8" s="73">
        <v>2018</v>
      </c>
      <c r="C8" s="123"/>
      <c r="D8" s="123"/>
      <c r="E8" s="123"/>
      <c r="F8" s="74">
        <f>SUM(C8:E8)</f>
        <v>0</v>
      </c>
      <c r="G8" s="126"/>
    </row>
    <row r="9" spans="2:7" ht="34.5" customHeight="1" x14ac:dyDescent="0.25">
      <c r="B9" s="70">
        <v>2019</v>
      </c>
      <c r="C9" s="25">
        <f>F8</f>
        <v>0</v>
      </c>
      <c r="D9" s="124"/>
      <c r="E9" s="124"/>
      <c r="F9" s="25">
        <f t="shared" ref="F9:F11" si="0">SUM(C9:E9)</f>
        <v>0</v>
      </c>
      <c r="G9" s="127"/>
    </row>
    <row r="10" spans="2:7" ht="34.5" customHeight="1" x14ac:dyDescent="0.25">
      <c r="B10" s="70">
        <v>2020</v>
      </c>
      <c r="C10" s="25">
        <f>F9</f>
        <v>0</v>
      </c>
      <c r="D10" s="124"/>
      <c r="E10" s="124"/>
      <c r="F10" s="25">
        <f t="shared" si="0"/>
        <v>0</v>
      </c>
      <c r="G10" s="127"/>
    </row>
    <row r="11" spans="2:7" ht="34.5" customHeight="1" thickBot="1" x14ac:dyDescent="0.3">
      <c r="B11" s="71">
        <v>2021</v>
      </c>
      <c r="C11" s="72">
        <f>F10</f>
        <v>0</v>
      </c>
      <c r="D11" s="125"/>
      <c r="E11" s="125"/>
      <c r="F11" s="72">
        <f t="shared" si="0"/>
        <v>0</v>
      </c>
      <c r="G11" s="128"/>
    </row>
    <row r="13" spans="2:7" s="12" customFormat="1" ht="39" customHeight="1" x14ac:dyDescent="0.4">
      <c r="B13" s="174" t="s">
        <v>156</v>
      </c>
      <c r="C13" s="174"/>
      <c r="D13" s="174"/>
      <c r="E13" s="174"/>
      <c r="F13" s="174"/>
      <c r="G13" s="174"/>
    </row>
    <row r="14" spans="2:7" s="104" customFormat="1" ht="21.75" customHeight="1" x14ac:dyDescent="0.25">
      <c r="B14" s="102" t="s">
        <v>157</v>
      </c>
      <c r="C14" s="173"/>
      <c r="D14" s="173"/>
      <c r="E14" s="173"/>
      <c r="F14" s="173"/>
      <c r="G14" s="173"/>
    </row>
    <row r="15" spans="2:7" s="105" customFormat="1" ht="20.25" customHeight="1" thickBot="1" x14ac:dyDescent="0.3">
      <c r="B15" s="103" t="s">
        <v>101</v>
      </c>
      <c r="C15" s="173"/>
      <c r="D15" s="173"/>
      <c r="E15" s="173"/>
      <c r="F15" s="173"/>
      <c r="G15" s="173"/>
    </row>
    <row r="16" spans="2:7" ht="33.75" thickBot="1" x14ac:dyDescent="0.3">
      <c r="B16" s="75" t="s">
        <v>159</v>
      </c>
      <c r="C16" s="76" t="s">
        <v>160</v>
      </c>
      <c r="D16" s="76" t="s">
        <v>84</v>
      </c>
      <c r="E16" s="76" t="s">
        <v>161</v>
      </c>
      <c r="F16" s="76" t="s">
        <v>162</v>
      </c>
      <c r="G16" s="77" t="s">
        <v>87</v>
      </c>
    </row>
    <row r="17" spans="2:7" ht="34.5" customHeight="1" x14ac:dyDescent="0.25">
      <c r="B17" s="73">
        <v>2018</v>
      </c>
      <c r="C17" s="123"/>
      <c r="D17" s="123"/>
      <c r="E17" s="123"/>
      <c r="F17" s="74">
        <f>SUM(C17:E17)</f>
        <v>0</v>
      </c>
      <c r="G17" s="126"/>
    </row>
    <row r="18" spans="2:7" ht="34.5" customHeight="1" x14ac:dyDescent="0.25">
      <c r="B18" s="70">
        <v>2019</v>
      </c>
      <c r="C18" s="25">
        <f>F17</f>
        <v>0</v>
      </c>
      <c r="D18" s="123"/>
      <c r="E18" s="123"/>
      <c r="F18" s="25">
        <f t="shared" ref="F18:F20" si="1">SUM(C18:E18)</f>
        <v>0</v>
      </c>
      <c r="G18" s="127"/>
    </row>
    <row r="19" spans="2:7" ht="34.5" customHeight="1" x14ac:dyDescent="0.25">
      <c r="B19" s="70">
        <v>2020</v>
      </c>
      <c r="C19" s="25">
        <f>F18</f>
        <v>0</v>
      </c>
      <c r="D19" s="123"/>
      <c r="E19" s="123"/>
      <c r="F19" s="25">
        <f t="shared" si="1"/>
        <v>0</v>
      </c>
      <c r="G19" s="127"/>
    </row>
    <row r="20" spans="2:7" ht="34.5" customHeight="1" thickBot="1" x14ac:dyDescent="0.3">
      <c r="B20" s="71">
        <v>2021</v>
      </c>
      <c r="C20" s="72">
        <f>F19</f>
        <v>0</v>
      </c>
      <c r="D20" s="125"/>
      <c r="E20" s="125"/>
      <c r="F20" s="72">
        <f t="shared" si="1"/>
        <v>0</v>
      </c>
      <c r="G20" s="128"/>
    </row>
    <row r="22" spans="2:7" s="12" customFormat="1" ht="39" customHeight="1" x14ac:dyDescent="0.4">
      <c r="B22" s="174" t="s">
        <v>88</v>
      </c>
      <c r="C22" s="174"/>
      <c r="D22" s="174"/>
      <c r="E22" s="174"/>
      <c r="F22" s="174"/>
      <c r="G22" s="174"/>
    </row>
    <row r="23" spans="2:7" s="104" customFormat="1" ht="21.75" customHeight="1" x14ac:dyDescent="0.25">
      <c r="B23" s="102" t="s">
        <v>157</v>
      </c>
      <c r="C23" s="173"/>
      <c r="D23" s="173"/>
      <c r="E23" s="173"/>
      <c r="F23" s="173"/>
      <c r="G23" s="173"/>
    </row>
    <row r="24" spans="2:7" s="105" customFormat="1" ht="20.25" customHeight="1" thickBot="1" x14ac:dyDescent="0.3">
      <c r="B24" s="103" t="s">
        <v>101</v>
      </c>
      <c r="C24" s="173"/>
      <c r="D24" s="173"/>
      <c r="E24" s="173"/>
      <c r="F24" s="173"/>
      <c r="G24" s="173"/>
    </row>
    <row r="25" spans="2:7" ht="33.75" thickBot="1" x14ac:dyDescent="0.3">
      <c r="B25" s="75" t="s">
        <v>159</v>
      </c>
      <c r="C25" s="76" t="s">
        <v>160</v>
      </c>
      <c r="D25" s="76" t="s">
        <v>84</v>
      </c>
      <c r="E25" s="76" t="s">
        <v>161</v>
      </c>
      <c r="F25" s="76" t="s">
        <v>162</v>
      </c>
      <c r="G25" s="77" t="s">
        <v>87</v>
      </c>
    </row>
    <row r="26" spans="2:7" ht="34.5" customHeight="1" x14ac:dyDescent="0.25">
      <c r="B26" s="73">
        <v>2018</v>
      </c>
      <c r="C26" s="123"/>
      <c r="D26" s="123"/>
      <c r="E26" s="123"/>
      <c r="F26" s="74">
        <f>SUM(C26:E26)</f>
        <v>0</v>
      </c>
      <c r="G26" s="126"/>
    </row>
    <row r="27" spans="2:7" ht="34.5" customHeight="1" x14ac:dyDescent="0.25">
      <c r="B27" s="70">
        <v>2019</v>
      </c>
      <c r="C27" s="25">
        <f>F26</f>
        <v>0</v>
      </c>
      <c r="D27" s="123"/>
      <c r="E27" s="123"/>
      <c r="F27" s="25">
        <f t="shared" ref="F27:F29" si="2">SUM(C27:E27)</f>
        <v>0</v>
      </c>
      <c r="G27" s="127"/>
    </row>
    <row r="28" spans="2:7" ht="34.5" customHeight="1" x14ac:dyDescent="0.25">
      <c r="B28" s="70">
        <v>2020</v>
      </c>
      <c r="C28" s="25">
        <f>F27</f>
        <v>0</v>
      </c>
      <c r="D28" s="123"/>
      <c r="E28" s="123"/>
      <c r="F28" s="25">
        <f t="shared" si="2"/>
        <v>0</v>
      </c>
      <c r="G28" s="127"/>
    </row>
    <row r="29" spans="2:7" ht="34.5" customHeight="1" thickBot="1" x14ac:dyDescent="0.3">
      <c r="B29" s="71">
        <v>2021</v>
      </c>
      <c r="C29" s="72">
        <f>F28</f>
        <v>0</v>
      </c>
      <c r="D29" s="125"/>
      <c r="E29" s="125"/>
      <c r="F29" s="72">
        <f t="shared" si="2"/>
        <v>0</v>
      </c>
      <c r="G29" s="128"/>
    </row>
  </sheetData>
  <sheetProtection algorithmName="SHA-512" hashValue="cUtCPbZRt8T0h57qnMxGhc03bm5sb6O2Cpnbko8zxM0Ag2WvF7twD+dCKtjgrEpchP9tB7DAAs0ZR0Fg4Dbvpw==" saltValue="J5qmd6AYR4kn3IRs7sqhOQ==" spinCount="100000" sheet="1" objects="1" scenarios="1"/>
  <mergeCells count="10">
    <mergeCell ref="C24:G24"/>
    <mergeCell ref="B4:G4"/>
    <mergeCell ref="B13:G13"/>
    <mergeCell ref="B22:G22"/>
    <mergeCell ref="B1:G3"/>
    <mergeCell ref="C5:G5"/>
    <mergeCell ref="C6:G6"/>
    <mergeCell ref="C14:G14"/>
    <mergeCell ref="C15:G15"/>
    <mergeCell ref="C23:G23"/>
  </mergeCells>
  <dataValidations count="1">
    <dataValidation type="decimal" operator="lessThanOrEqual" allowBlank="1" showInputMessage="1" showErrorMessage="1" sqref="E8:E11 E17:E20 E26:E29" xr:uid="{0FF60405-CF88-4618-A7FE-C3BD9B310CF0}">
      <formula1>0</formula1>
    </dataValidation>
  </dataValidations>
  <pageMargins left="0.7" right="0.7" top="0.75" bottom="0.75" header="0.3" footer="0.3"/>
  <pageSetup scale="8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EA7B-3FDC-4D3D-8F56-46D78422E5B8}">
  <sheetPr>
    <tabColor theme="7"/>
    <pageSetUpPr fitToPage="1"/>
  </sheetPr>
  <dimension ref="A1:J87"/>
  <sheetViews>
    <sheetView showGridLines="0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9" s="8" customFormat="1" ht="43.5" customHeight="1" x14ac:dyDescent="0.25">
      <c r="A1" s="177" t="s">
        <v>163</v>
      </c>
      <c r="B1" s="177"/>
      <c r="C1" s="177"/>
      <c r="D1" s="177"/>
      <c r="E1" s="177"/>
      <c r="F1" s="177"/>
      <c r="G1" s="177"/>
      <c r="H1" s="177"/>
    </row>
    <row r="2" spans="1:9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9" s="8" customFormat="1" ht="15" customHeight="1" x14ac:dyDescent="0.25">
      <c r="B3" s="29"/>
      <c r="C3" s="140"/>
      <c r="D3" s="17"/>
      <c r="E3" s="17"/>
      <c r="F3" s="17"/>
      <c r="G3" s="17"/>
      <c r="H3" s="17"/>
    </row>
    <row r="4" spans="1:9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9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9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</row>
    <row r="7" spans="1:9" ht="16.5" x14ac:dyDescent="0.25">
      <c r="B7" s="32" t="s">
        <v>168</v>
      </c>
      <c r="C7" s="138"/>
      <c r="D7" s="33">
        <f>SUM('Site budgétaire 1:Site budgétaire 7'!D7)</f>
        <v>0</v>
      </c>
      <c r="E7" s="33">
        <f>SUM('Site budgétaire 1:Site budgétaire 7'!E7)</f>
        <v>0</v>
      </c>
      <c r="F7" s="33">
        <f>SUM('Site budgétaire 1:Site budgétaire 7'!F7)</f>
        <v>0</v>
      </c>
      <c r="G7" s="33">
        <f>+E7+F7</f>
        <v>0</v>
      </c>
      <c r="H7" s="33">
        <f>D7-G7</f>
        <v>0</v>
      </c>
    </row>
    <row r="8" spans="1:9" ht="16.5" x14ac:dyDescent="0.25">
      <c r="B8" s="34" t="s">
        <v>169</v>
      </c>
      <c r="C8" s="144"/>
      <c r="D8" s="35">
        <f>SUM('Site budgétaire 1:Site budgétaire 7'!D8)</f>
        <v>0</v>
      </c>
      <c r="E8" s="35">
        <f>SUM('Site budgétaire 1:Site budgétaire 7'!E8)</f>
        <v>0</v>
      </c>
      <c r="F8" s="35">
        <f>SUM('Site budgétaire 1:Site budgétaire 7'!F8)</f>
        <v>0</v>
      </c>
      <c r="G8" s="35">
        <f t="shared" ref="G8:G15" si="0">+E8+F8</f>
        <v>0</v>
      </c>
      <c r="H8" s="35">
        <f t="shared" ref="H8:H15" si="1">D8-G8</f>
        <v>0</v>
      </c>
    </row>
    <row r="9" spans="1:9" ht="16.5" x14ac:dyDescent="0.25">
      <c r="B9" s="32" t="s">
        <v>170</v>
      </c>
      <c r="C9" s="138"/>
      <c r="D9" s="33">
        <f>SUM('Site budgétaire 1:Site budgétaire 7'!D9)</f>
        <v>0</v>
      </c>
      <c r="E9" s="33">
        <f>SUM('Site budgétaire 1:Site budgétaire 7'!E9)</f>
        <v>0</v>
      </c>
      <c r="F9" s="33">
        <f>SUM('Site budgétaire 1:Site budgétaire 7'!F9)</f>
        <v>0</v>
      </c>
      <c r="G9" s="33">
        <f>+E9+F9</f>
        <v>0</v>
      </c>
      <c r="H9" s="33">
        <f t="shared" si="1"/>
        <v>0</v>
      </c>
    </row>
    <row r="10" spans="1:9" ht="16.5" x14ac:dyDescent="0.25">
      <c r="B10" s="34" t="s">
        <v>171</v>
      </c>
      <c r="C10" s="144"/>
      <c r="D10" s="35">
        <f>SUM('Site budgétaire 1:Site budgétaire 7'!D10)</f>
        <v>0</v>
      </c>
      <c r="E10" s="35">
        <f>SUM('Site budgétaire 1:Site budgétaire 7'!E10)</f>
        <v>0</v>
      </c>
      <c r="F10" s="35">
        <f>SUM('Site budgétaire 1:Site budgétaire 7'!F10)</f>
        <v>0</v>
      </c>
      <c r="G10" s="35">
        <f t="shared" si="0"/>
        <v>0</v>
      </c>
      <c r="H10" s="35">
        <f t="shared" si="1"/>
        <v>0</v>
      </c>
    </row>
    <row r="11" spans="1:9" ht="16.5" x14ac:dyDescent="0.25">
      <c r="B11" s="164" t="s">
        <v>172</v>
      </c>
      <c r="C11" s="138"/>
      <c r="D11" s="33">
        <f>SUM('Site budgétaire 1:Site budgétaire 7'!D11)</f>
        <v>0</v>
      </c>
      <c r="E11" s="33">
        <f>SUM('Site budgétaire 1:Site budgétaire 7'!E11)</f>
        <v>0</v>
      </c>
      <c r="F11" s="33">
        <f>SUM('Site budgétaire 1:Site budgétaire 7'!F11)</f>
        <v>0</v>
      </c>
      <c r="G11" s="33">
        <f t="shared" si="0"/>
        <v>0</v>
      </c>
      <c r="H11" s="33">
        <f t="shared" si="1"/>
        <v>0</v>
      </c>
      <c r="I11" s="3"/>
    </row>
    <row r="12" spans="1:9" ht="16.5" x14ac:dyDescent="0.25">
      <c r="B12" s="109" t="s">
        <v>173</v>
      </c>
      <c r="C12" s="145"/>
      <c r="D12" s="35">
        <f>SUM('Site budgétaire 1:Site budgétaire 7'!D12)</f>
        <v>0</v>
      </c>
      <c r="E12" s="35">
        <f>SUM('Site budgétaire 1:Site budgétaire 7'!E12)</f>
        <v>0</v>
      </c>
      <c r="F12" s="35">
        <f>SUM('Site budgétaire 1:Site budgétaire 7'!F12)</f>
        <v>0</v>
      </c>
      <c r="G12" s="35">
        <f t="shared" si="0"/>
        <v>0</v>
      </c>
      <c r="H12" s="35">
        <f t="shared" si="1"/>
        <v>0</v>
      </c>
      <c r="I12" s="3"/>
    </row>
    <row r="13" spans="1:9" ht="16.5" x14ac:dyDescent="0.25">
      <c r="B13" s="110" t="s">
        <v>173</v>
      </c>
      <c r="C13" s="138"/>
      <c r="D13" s="33">
        <f>SUM('Site budgétaire 1:Site budgétaire 7'!D13)</f>
        <v>0</v>
      </c>
      <c r="E13" s="33">
        <f>SUM('Site budgétaire 1:Site budgétaire 7'!E13)</f>
        <v>0</v>
      </c>
      <c r="F13" s="33">
        <f>SUM('Site budgétaire 1:Site budgétaire 7'!F13)</f>
        <v>0</v>
      </c>
      <c r="G13" s="33">
        <f t="shared" si="0"/>
        <v>0</v>
      </c>
      <c r="H13" s="33">
        <f t="shared" si="1"/>
        <v>0</v>
      </c>
      <c r="I13" s="3"/>
    </row>
    <row r="14" spans="1:9" ht="16.5" x14ac:dyDescent="0.25">
      <c r="B14" s="109" t="s">
        <v>173</v>
      </c>
      <c r="C14" s="145"/>
      <c r="D14" s="35">
        <f>SUM('Site budgétaire 1:Site budgétaire 7'!D14)</f>
        <v>0</v>
      </c>
      <c r="E14" s="35">
        <f>SUM('Site budgétaire 1:Site budgétaire 7'!E14)</f>
        <v>0</v>
      </c>
      <c r="F14" s="35">
        <f>SUM('Site budgétaire 1:Site budgétaire 7'!F14)</f>
        <v>0</v>
      </c>
      <c r="G14" s="35">
        <f t="shared" si="0"/>
        <v>0</v>
      </c>
      <c r="H14" s="35">
        <f t="shared" si="1"/>
        <v>0</v>
      </c>
      <c r="I14" s="3"/>
    </row>
    <row r="15" spans="1:9" ht="18.75" x14ac:dyDescent="0.4">
      <c r="B15" s="110" t="s">
        <v>173</v>
      </c>
      <c r="C15" s="138"/>
      <c r="D15" s="36">
        <f>SUM('Site budgétaire 1:Site budgétaire 7'!D15)</f>
        <v>0</v>
      </c>
      <c r="E15" s="36">
        <f>SUM('Site budgétaire 1:Site budgétaire 7'!E15)</f>
        <v>0</v>
      </c>
      <c r="F15" s="36">
        <f>SUM('Site budgétaire 1:Site budgétaire 7'!F15)</f>
        <v>0</v>
      </c>
      <c r="G15" s="36">
        <f t="shared" si="0"/>
        <v>0</v>
      </c>
      <c r="H15" s="36">
        <f t="shared" si="1"/>
        <v>0</v>
      </c>
      <c r="I15" s="3"/>
    </row>
    <row r="16" spans="1:9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33">
        <f>SUM('Site budgétaire 1:Site budgétaire 7'!D20)</f>
        <v>0</v>
      </c>
      <c r="E20" s="33">
        <f>SUM('Site budgétaire 1:Site budgétaire 7'!E20)</f>
        <v>0</v>
      </c>
      <c r="F20" s="33">
        <f>SUM('Site budgétaire 1:Site budgétaire 7'!F20)</f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43">
        <f>SUM('Site budgétaire 1:Site budgétaire 7'!D21)</f>
        <v>0</v>
      </c>
      <c r="E21" s="35">
        <f>SUM('Site budgétaire 1:Site budgétaire 7'!E21)</f>
        <v>0</v>
      </c>
      <c r="F21" s="35">
        <f>SUM('Site budgétaire 1:Site budgétaire 7'!F21)</f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33">
        <f>SUM('Site budgétaire 1:Site budgétaire 7'!D22)</f>
        <v>0</v>
      </c>
      <c r="E22" s="33">
        <f>SUM('Site budgétaire 1:Site budgétaire 7'!E22)</f>
        <v>0</v>
      </c>
      <c r="F22" s="33">
        <f>SUM('Site budgétaire 1:Site budgétaire 7'!F22)</f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39">
        <f>SUM('Site budgétaire 1:Site budgétaire 7'!D23)</f>
        <v>0</v>
      </c>
      <c r="E23" s="35">
        <f>SUM('Site budgétaire 1:Site budgétaire 7'!E23)</f>
        <v>0</v>
      </c>
      <c r="F23" s="35">
        <f>SUM('Site budgétaire 1:Site budgétaire 7'!F23)</f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33">
        <f>SUM('Site budgétaire 1:Site budgétaire 7'!D24)</f>
        <v>0</v>
      </c>
      <c r="E24" s="33">
        <f>SUM('Site budgétaire 1:Site budgétaire 7'!E24)</f>
        <v>0</v>
      </c>
      <c r="F24" s="33">
        <f>SUM('Site budgétaire 1:Site budgétaire 7'!F24)</f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2" t="s">
        <v>183</v>
      </c>
      <c r="C25" s="150"/>
      <c r="D25" s="39">
        <f>SUM('Site budgétaire 1:Site budgétaire 7'!D25)</f>
        <v>0</v>
      </c>
      <c r="E25" s="35">
        <f>SUM('Site budgétaire 1:Site budgétaire 7'!E25)</f>
        <v>0</v>
      </c>
      <c r="F25" s="35">
        <f>SUM('Site budgétaire 1:Site budgétaire 7'!F25)</f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36">
        <f>SUM('Site budgétaire 1:Site budgétaire 7'!D26)</f>
        <v>0</v>
      </c>
      <c r="E26" s="36">
        <f>SUM('Site budgétaire 1:Site budgétaire 7'!E26)</f>
        <v>0</v>
      </c>
      <c r="F26" s="36">
        <f>SUM('Site budgétaire 1:Site budgétaire 7'!F26)</f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33">
        <f>SUM('Site budgétaire 1:Site budgétaire 7'!D30)</f>
        <v>0</v>
      </c>
      <c r="E30" s="33">
        <f>SUM('Site budgétaire 1:Site budgétaire 7'!E30)</f>
        <v>0</v>
      </c>
      <c r="F30" s="33">
        <f>SUM('Site budgétaire 1:Site budgétaire 7'!F30)</f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39">
        <f>SUM('Site budgétaire 1:Site budgétaire 7'!D31)</f>
        <v>0</v>
      </c>
      <c r="E31" s="35">
        <f>SUM('Site budgétaire 1:Site budgétaire 7'!E31)</f>
        <v>0</v>
      </c>
      <c r="F31" s="35">
        <f>SUM('Site budgétaire 1:Site budgétaire 7'!F31)</f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33">
        <f>SUM('Site budgétaire 1:Site budgétaire 7'!D32)</f>
        <v>0</v>
      </c>
      <c r="E32" s="33">
        <f>SUM('Site budgétaire 1:Site budgétaire 7'!E32)</f>
        <v>0</v>
      </c>
      <c r="F32" s="33">
        <f>SUM('Site budgétaire 1:Site budgétaire 7'!F32)</f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43">
        <f>SUM('Site budgétaire 1:Site budgétaire 7'!D33)</f>
        <v>0</v>
      </c>
      <c r="E33" s="35">
        <f>SUM('Site budgétaire 1:Site budgétaire 7'!E33)</f>
        <v>0</v>
      </c>
      <c r="F33" s="35">
        <f>SUM('Site budgétaire 1:Site budgétaire 7'!F33)</f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33">
        <f>SUM('Site budgétaire 1:Site budgétaire 7'!D34)</f>
        <v>0</v>
      </c>
      <c r="E34" s="33">
        <f>SUM('Site budgétaire 1:Site budgétaire 7'!E34)</f>
        <v>0</v>
      </c>
      <c r="F34" s="33">
        <f>SUM('Site budgétaire 1:Site budgétaire 7'!F34)</f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43">
        <f>SUM('Site budgétaire 1:Site budgétaire 7'!D35)</f>
        <v>0</v>
      </c>
      <c r="E35" s="35">
        <f>SUM('Site budgétaire 1:Site budgétaire 7'!E35)</f>
        <v>0</v>
      </c>
      <c r="F35" s="35">
        <f>SUM('Site budgétaire 1:Site budgétaire 7'!F35)</f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33">
        <f>SUM('Site budgétaire 1:Site budgétaire 7'!D36)</f>
        <v>0</v>
      </c>
      <c r="E36" s="33">
        <f>SUM('Site budgétaire 1:Site budgétaire 7'!E36)</f>
        <v>0</v>
      </c>
      <c r="F36" s="33">
        <f>SUM('Site budgétaire 1:Site budgétaire 7'!F36)</f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46">
        <f>SUM('Site budgétaire 1:Site budgétaire 7'!D37)</f>
        <v>0</v>
      </c>
      <c r="E37" s="47">
        <f>SUM('Site budgétaire 1:Site budgétaire 7'!E37)</f>
        <v>0</v>
      </c>
      <c r="F37" s="47">
        <f>SUM('Site budgétaire 1:Site budgétaire 7'!F37)</f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33">
        <f>SUM('Site budgétaire 1:Site budgétaire 7'!D41)</f>
        <v>0</v>
      </c>
      <c r="E41" s="33">
        <f>SUM('Site budgétaire 1:Site budgétaire 7'!E41)</f>
        <v>0</v>
      </c>
      <c r="F41" s="33">
        <f>SUM('Site budgétaire 1:Site budgétaire 7'!F41)</f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43">
        <f>SUM('Site budgétaire 1:Site budgétaire 7'!D42)</f>
        <v>0</v>
      </c>
      <c r="E42" s="35">
        <f>SUM('Site budgétaire 1:Site budgétaire 7'!E42)</f>
        <v>0</v>
      </c>
      <c r="F42" s="35">
        <f>SUM('Site budgétaire 1:Site budgétaire 7'!F42)</f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33">
        <f>SUM('Site budgétaire 1:Site budgétaire 7'!D43)</f>
        <v>0</v>
      </c>
      <c r="E43" s="33">
        <f>SUM('Site budgétaire 1:Site budgétaire 7'!E43)</f>
        <v>0</v>
      </c>
      <c r="F43" s="33">
        <f>SUM('Site budgétaire 1:Site budgétaire 7'!F43)</f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43">
        <f>SUM('Site budgétaire 1:Site budgétaire 7'!D44)</f>
        <v>0</v>
      </c>
      <c r="E44" s="35">
        <f>SUM('Site budgétaire 1:Site budgétaire 7'!E44)</f>
        <v>0</v>
      </c>
      <c r="F44" s="35">
        <f>SUM('Site budgétaire 1:Site budgétaire 7'!F44)</f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33">
        <f>SUM('Site budgétaire 1:Site budgétaire 7'!D45)</f>
        <v>0</v>
      </c>
      <c r="E45" s="33">
        <f>SUM('Site budgétaire 1:Site budgétaire 7'!E45)</f>
        <v>0</v>
      </c>
      <c r="F45" s="33">
        <f>SUM('Site budgétaire 1:Site budgétaire 7'!F45)</f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43">
        <f>SUM('Site budgétaire 1:Site budgétaire 7'!D46)</f>
        <v>0</v>
      </c>
      <c r="E46" s="35">
        <f>SUM('Site budgétaire 1:Site budgétaire 7'!E46)</f>
        <v>0</v>
      </c>
      <c r="F46" s="35">
        <f>SUM('Site budgétaire 1:Site budgétaire 7'!F46)</f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33">
        <f>SUM('Site budgétaire 1:Site budgétaire 7'!D47)</f>
        <v>0</v>
      </c>
      <c r="E47" s="33">
        <f>SUM('Site budgétaire 1:Site budgétaire 7'!E47)</f>
        <v>0</v>
      </c>
      <c r="F47" s="33">
        <f>SUM('Site budgétaire 1:Site budgétaire 7'!F47)</f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43">
        <f>SUM('Site budgétaire 1:Site budgétaire 7'!D48)</f>
        <v>0</v>
      </c>
      <c r="E48" s="35">
        <f>SUM('Site budgétaire 1:Site budgétaire 7'!E48)</f>
        <v>0</v>
      </c>
      <c r="F48" s="35">
        <f>SUM('Site budgétaire 1:Site budgétaire 7'!F48)</f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33">
        <f>SUM('Site budgétaire 1:Site budgétaire 7'!D49)</f>
        <v>0</v>
      </c>
      <c r="E49" s="33">
        <f>SUM('Site budgétaire 1:Site budgétaire 7'!E49)</f>
        <v>0</v>
      </c>
      <c r="F49" s="33">
        <f>SUM('Site budgétaire 1:Site budgétaire 7'!F49)</f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46">
        <f>SUM('Site budgétaire 1:Site budgétaire 7'!D50)</f>
        <v>0</v>
      </c>
      <c r="E50" s="47">
        <f>SUM('Site budgétaire 1:Site budgétaire 7'!E50)</f>
        <v>0</v>
      </c>
      <c r="F50" s="47">
        <f>SUM('Site budgétaire 1:Site budgétaire 7'!F50)</f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23.25" x14ac:dyDescent="0.35">
      <c r="A53" s="24"/>
      <c r="B53" s="160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33">
        <f>SUM('Site budgétaire 1:Site budgétaire 7'!D54)</f>
        <v>0</v>
      </c>
      <c r="E54" s="33">
        <f>SUM('Site budgétaire 1:Site budgétaire 7'!E54)</f>
        <v>0</v>
      </c>
      <c r="F54" s="33">
        <f>SUM('Site budgétaire 1:Site budgétaire 7'!F54)</f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43">
        <f>SUM('Site budgétaire 1:Site budgétaire 7'!D55)</f>
        <v>0</v>
      </c>
      <c r="E55" s="35">
        <f>SUM('Site budgétaire 1:Site budgétaire 7'!E55)</f>
        <v>0</v>
      </c>
      <c r="F55" s="35">
        <f>SUM('Site budgétaire 1:Site budgétaire 7'!F55)</f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33">
        <f>SUM('Site budgétaire 1:Site budgétaire 7'!D56)</f>
        <v>0</v>
      </c>
      <c r="E56" s="33">
        <f>SUM('Site budgétaire 1:Site budgétaire 7'!E56)</f>
        <v>0</v>
      </c>
      <c r="F56" s="33">
        <f>SUM('Site budgétaire 1:Site budgétaire 7'!F56)</f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43">
        <f>SUM('Site budgétaire 1:Site budgétaire 7'!D57)</f>
        <v>0</v>
      </c>
      <c r="E57" s="35">
        <f>SUM('Site budgétaire 1:Site budgétaire 7'!E57)</f>
        <v>0</v>
      </c>
      <c r="F57" s="35">
        <f>SUM('Site budgétaire 1:Site budgétaire 7'!F57)</f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36">
        <f>SUM('Site budgétaire 1:Site budgétaire 7'!D58)</f>
        <v>0</v>
      </c>
      <c r="E58" s="36">
        <f>SUM('Site budgétaire 1:Site budgétaire 7'!E58)</f>
        <v>0</v>
      </c>
      <c r="F58" s="36">
        <f>SUM('Site budgétaire 1:Site budgétaire 7'!F58)</f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33">
        <f>SUM('Site budgétaire 1:Site budgétaire 7'!D62)</f>
        <v>0</v>
      </c>
      <c r="E62" s="33">
        <f>SUM('Site budgétaire 1:Site budgétaire 7'!E62)</f>
        <v>0</v>
      </c>
      <c r="F62" s="33">
        <f>SUM('Site budgétaire 1:Site budgétaire 7'!F62)</f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43">
        <f>SUM('Site budgétaire 1:Site budgétaire 7'!D63)</f>
        <v>0</v>
      </c>
      <c r="E63" s="35">
        <f>SUM('Site budgétaire 1:Site budgétaire 7'!E63)</f>
        <v>0</v>
      </c>
      <c r="F63" s="35">
        <f>SUM('Site budgétaire 1:Site budgétaire 7'!F63)</f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33">
        <f>SUM('Site budgétaire 1:Site budgétaire 7'!D64)</f>
        <v>0</v>
      </c>
      <c r="E64" s="33">
        <f>SUM('Site budgétaire 1:Site budgétaire 7'!E64)</f>
        <v>0</v>
      </c>
      <c r="F64" s="33">
        <f>SUM('Site budgétaire 1:Site budgétaire 7'!F64)</f>
        <v>0</v>
      </c>
      <c r="G64" s="33">
        <f t="shared" si="12"/>
        <v>0</v>
      </c>
      <c r="H64" s="33">
        <f t="shared" si="13"/>
        <v>0</v>
      </c>
    </row>
    <row r="65" spans="1:10" ht="16.5" x14ac:dyDescent="0.25">
      <c r="B65" s="115" t="s">
        <v>173</v>
      </c>
      <c r="C65" s="139"/>
      <c r="D65" s="43">
        <f>SUM('Site budgétaire 1:Site budgétaire 7'!D65)</f>
        <v>0</v>
      </c>
      <c r="E65" s="35">
        <f>SUM('Site budgétaire 1:Site budgétaire 7'!E65)</f>
        <v>0</v>
      </c>
      <c r="F65" s="35">
        <f>SUM('Site budgétaire 1:Site budgétaire 7'!F65)</f>
        <v>0</v>
      </c>
      <c r="G65" s="35">
        <f t="shared" si="12"/>
        <v>0</v>
      </c>
      <c r="H65" s="35">
        <f t="shared" si="13"/>
        <v>0</v>
      </c>
    </row>
    <row r="66" spans="1:10" ht="16.5" x14ac:dyDescent="0.25">
      <c r="B66" s="110" t="s">
        <v>173</v>
      </c>
      <c r="C66" s="138"/>
      <c r="D66" s="33">
        <f>SUM('Site budgétaire 1:Site budgétaire 7'!D66)</f>
        <v>0</v>
      </c>
      <c r="E66" s="33">
        <f>SUM('Site budgétaire 1:Site budgétaire 7'!E66)</f>
        <v>0</v>
      </c>
      <c r="F66" s="33">
        <f>SUM('Site budgétaire 1:Site budgétaire 7'!F66)</f>
        <v>0</v>
      </c>
      <c r="G66" s="33">
        <f t="shared" si="12"/>
        <v>0</v>
      </c>
      <c r="H66" s="33">
        <f t="shared" si="13"/>
        <v>0</v>
      </c>
    </row>
    <row r="67" spans="1:10" ht="18.75" x14ac:dyDescent="0.4">
      <c r="B67" s="115" t="s">
        <v>173</v>
      </c>
      <c r="C67" s="139"/>
      <c r="D67" s="46">
        <f>SUM('Site budgétaire 1:Site budgétaire 7'!D67)</f>
        <v>0</v>
      </c>
      <c r="E67" s="47">
        <f>SUM('Site budgétaire 1:Site budgétaire 7'!E67)</f>
        <v>0</v>
      </c>
      <c r="F67" s="47">
        <f>SUM('Site budgétaire 1:Site budgétaire 7'!F67)</f>
        <v>0</v>
      </c>
      <c r="G67" s="47">
        <f t="shared" si="12"/>
        <v>0</v>
      </c>
      <c r="H67" s="47">
        <f t="shared" si="13"/>
        <v>0</v>
      </c>
    </row>
    <row r="68" spans="1:10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10" ht="16.5" x14ac:dyDescent="0.25">
      <c r="B69" s="50"/>
      <c r="C69" s="152"/>
      <c r="D69" s="39"/>
      <c r="E69" s="39"/>
      <c r="F69" s="39"/>
      <c r="G69" s="39"/>
      <c r="H69" s="39"/>
    </row>
    <row r="70" spans="1:10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10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10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10" x14ac:dyDescent="0.25">
      <c r="C73" s="154"/>
    </row>
    <row r="74" spans="1:10" ht="12.75" customHeight="1" x14ac:dyDescent="0.25">
      <c r="B74" s="121"/>
      <c r="C74" s="155"/>
      <c r="D74" s="121"/>
      <c r="E74" s="121"/>
      <c r="F74" s="121"/>
      <c r="G74" s="121"/>
      <c r="H74" s="121"/>
      <c r="I74" s="28"/>
      <c r="J74" s="28"/>
    </row>
    <row r="75" spans="1:10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10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20" t="s">
        <v>226</v>
      </c>
      <c r="H76" s="60" t="s">
        <v>227</v>
      </c>
      <c r="I76" s="27"/>
    </row>
    <row r="77" spans="1:10" ht="16.5" x14ac:dyDescent="0.25">
      <c r="A77" s="12"/>
      <c r="C77" s="11" t="s">
        <v>140</v>
      </c>
      <c r="D77" s="61">
        <f>'Site budgétaire 1'!D77+'Site budgétaire 2'!D77+'Site budgétaire 3'!D77+'Site budgétaire 4'!D77+'Site budgétaire 5'!D77+'Site budgétaire 6'!D77+'Site budgétaire 7'!D77</f>
        <v>0</v>
      </c>
      <c r="E77" s="58">
        <f>'Site budgétaire 1'!E77+'Site budgétaire 2'!E77+'Site budgétaire 3'!E77+'Site budgétaire 4'!E77+'Site budgétaire 5'!E77+'Site budgétaire 6'!E77+'Site budgétaire 7'!E77</f>
        <v>0</v>
      </c>
      <c r="F77" s="16" t="s">
        <v>69</v>
      </c>
      <c r="G77" s="63">
        <f t="shared" ref="G77:G83" si="14">SUM(E77:F77)</f>
        <v>0</v>
      </c>
      <c r="H77" s="61">
        <f>'Site budgétaire 1'!H77+'Site budgétaire 2'!H77+'Site budgétaire 3'!H77+'Site budgétaire 4'!H77+'Site budgétaire 5'!H77+'Site budgétaire 6'!H77+'Site budgétaire 7'!H77</f>
        <v>0</v>
      </c>
      <c r="I77" s="27"/>
    </row>
    <row r="78" spans="1:10" ht="16.5" x14ac:dyDescent="0.25">
      <c r="A78" s="12"/>
      <c r="C78" s="11" t="s">
        <v>219</v>
      </c>
      <c r="D78" s="61">
        <f>'Site budgétaire 1'!D78+'Site budgétaire 2'!D78+'Site budgétaire 3'!D78+'Site budgétaire 4'!D78+'Site budgétaire 5'!D78+'Site budgétaire 6'!D78+'Site budgétaire 7'!D78</f>
        <v>0</v>
      </c>
      <c r="E78" s="58">
        <f>'Site budgétaire 1'!E78+'Site budgétaire 2'!E78+'Site budgétaire 3'!E78+'Site budgétaire 4'!E78+'Site budgétaire 5'!E78+'Site budgétaire 6'!E78+'Site budgétaire 7'!E78</f>
        <v>0</v>
      </c>
      <c r="F78" s="16" t="s">
        <v>69</v>
      </c>
      <c r="G78" s="63">
        <f t="shared" si="14"/>
        <v>0</v>
      </c>
      <c r="H78" s="61">
        <f>'Site budgétaire 1'!H78+'Site budgétaire 2'!H78+'Site budgétaire 3'!H78+'Site budgétaire 4'!H78+'Site budgétaire 5'!H78+'Site budgétaire 6'!H78+'Site budgétaire 7'!H78</f>
        <v>0</v>
      </c>
      <c r="I78" s="27"/>
    </row>
    <row r="79" spans="1:10" s="3" customFormat="1" ht="16.5" x14ac:dyDescent="0.25">
      <c r="A79" s="12"/>
      <c r="C79" s="11" t="s">
        <v>142</v>
      </c>
      <c r="D79" s="61">
        <f>'Site budgétaire 1'!D79+'Site budgétaire 2'!D79+'Site budgétaire 3'!D79+'Site budgétaire 4'!D79+'Site budgétaire 5'!D79+'Site budgétaire 6'!D79+'Site budgétaire 7'!D79</f>
        <v>0</v>
      </c>
      <c r="E79" s="58">
        <f>'Site budgétaire 1'!E79+'Site budgétaire 2'!E79+'Site budgétaire 3'!E79+'Site budgétaire 4'!E79+'Site budgétaire 5'!E79+'Site budgétaire 6'!E79+'Site budgétaire 7'!E79</f>
        <v>0</v>
      </c>
      <c r="F79" s="16" t="s">
        <v>69</v>
      </c>
      <c r="G79" s="63">
        <f t="shared" si="14"/>
        <v>0</v>
      </c>
      <c r="H79" s="61">
        <f>'Site budgétaire 1'!H79+'Site budgétaire 2'!H79+'Site budgétaire 3'!H79+'Site budgétaire 4'!H79+'Site budgétaire 5'!H79+'Site budgétaire 6'!H79+'Site budgétaire 7'!H79</f>
        <v>0</v>
      </c>
      <c r="I79" s="57"/>
    </row>
    <row r="80" spans="1:10" ht="16.5" x14ac:dyDescent="0.25">
      <c r="A80" s="12"/>
      <c r="C80" s="165" t="s">
        <v>143</v>
      </c>
      <c r="D80" s="61">
        <f>'Site budgétaire 1'!D80+'Site budgétaire 2'!D80+'Site budgétaire 3'!D80+'Site budgétaire 4'!D80+'Site budgétaire 5'!D80+'Site budgétaire 6'!D80+'Site budgétaire 7'!D80</f>
        <v>0</v>
      </c>
      <c r="E80" s="58">
        <f>'Site budgétaire 1'!E80+'Site budgétaire 2'!E80+'Site budgétaire 3'!E80+'Site budgétaire 4'!E80+'Site budgétaire 5'!E80+'Site budgétaire 6'!E80+'Site budgétaire 7'!E80</f>
        <v>0</v>
      </c>
      <c r="F80" s="13">
        <f>'Site budgétaire 1'!F80+'Site budgétaire 2'!F80+'Site budgétaire 3'!F80+'Site budgétaire 4'!F80+'Site budgétaire 5'!F80+'Site budgétaire 6'!F80+'Site budgétaire 7'!F80</f>
        <v>0</v>
      </c>
      <c r="G80" s="63">
        <f t="shared" si="14"/>
        <v>0</v>
      </c>
      <c r="H80" s="61">
        <f>'Site budgétaire 1'!H80+'Site budgétaire 2'!H80+'Site budgétaire 3'!H80+'Site budgétaire 4'!H80+'Site budgétaire 5'!H80+'Site budgétaire 6'!H80+'Site budgétaire 7'!H80</f>
        <v>0</v>
      </c>
      <c r="I80" s="27"/>
    </row>
    <row r="81" spans="1:9" ht="16.5" x14ac:dyDescent="0.25">
      <c r="A81" s="12"/>
      <c r="C81" s="11" t="s">
        <v>220</v>
      </c>
      <c r="D81" s="61">
        <f>'Site budgétaire 1'!D81+'Site budgétaire 2'!D81+'Site budgétaire 3'!D81+'Site budgétaire 4'!D81+'Site budgétaire 5'!D81+'Site budgétaire 6'!D81+'Site budgétaire 7'!D81</f>
        <v>0</v>
      </c>
      <c r="E81" s="58">
        <f>'Site budgétaire 1'!E81+'Site budgétaire 2'!E81+'Site budgétaire 3'!E81+'Site budgétaire 4'!E81+'Site budgétaire 5'!E81+'Site budgétaire 6'!E81+'Site budgétaire 7'!E81</f>
        <v>0</v>
      </c>
      <c r="F81" s="13">
        <f>'Site budgétaire 1'!F81+'Site budgétaire 2'!F81+'Site budgétaire 3'!F81+'Site budgétaire 4'!F81+'Site budgétaire 5'!F81+'Site budgétaire 6'!F81+'Site budgétaire 7'!F81</f>
        <v>0</v>
      </c>
      <c r="G81" s="63">
        <f t="shared" si="14"/>
        <v>0</v>
      </c>
      <c r="H81" s="61">
        <f>'Site budgétaire 1'!H81+'Site budgétaire 2'!H81+'Site budgétaire 3'!H81+'Site budgétaire 4'!H81+'Site budgétaire 5'!H81+'Site budgétaire 6'!H81+'Site budgétaire 7'!H81</f>
        <v>0</v>
      </c>
      <c r="I81" s="27"/>
    </row>
    <row r="82" spans="1:9" ht="16.5" x14ac:dyDescent="0.25">
      <c r="A82" s="12"/>
      <c r="C82" s="11" t="s">
        <v>221</v>
      </c>
      <c r="D82" s="61">
        <f>'Site budgétaire 1'!D82+'Site budgétaire 2'!D82+'Site budgétaire 3'!D82+'Site budgétaire 4'!D82+'Site budgétaire 5'!D82+'Site budgétaire 6'!D82+'Site budgétaire 7'!D82</f>
        <v>0</v>
      </c>
      <c r="E82" s="64" t="s">
        <v>69</v>
      </c>
      <c r="F82" s="13">
        <f>'Site budgétaire 1'!F82+'Site budgétaire 2'!F82+'Site budgétaire 3'!F82+'Site budgétaire 4'!F82+'Site budgétaire 5'!F82+'Site budgétaire 6'!F82+'Site budgétaire 7'!F82</f>
        <v>0</v>
      </c>
      <c r="G82" s="63">
        <f t="shared" si="14"/>
        <v>0</v>
      </c>
      <c r="H82" s="61">
        <f>'Site budgétaire 1'!H82+'Site budgétaire 2'!H82+'Site budgétaire 3'!H82+'Site budgétaire 4'!H82+'Site budgétaire 5'!H82+'Site budgétaire 6'!H82+'Site budgétaire 7'!H82</f>
        <v>0</v>
      </c>
      <c r="I82" s="27"/>
    </row>
    <row r="83" spans="1:9" ht="16.5" x14ac:dyDescent="0.25">
      <c r="A83" s="12"/>
      <c r="C83" s="11" t="s">
        <v>222</v>
      </c>
      <c r="D83" s="61">
        <f>'Site budgétaire 1'!D83+'Site budgétaire 2'!D83+'Site budgétaire 3'!D83+'Site budgétaire 4'!D83+'Site budgétaire 5'!D83+'Site budgétaire 6'!D83+'Site budgétaire 7'!D83</f>
        <v>0</v>
      </c>
      <c r="E83" s="58">
        <f>'Site budgétaire 1'!E83+'Site budgétaire 2'!E83+'Site budgétaire 3'!E83+'Site budgétaire 4'!E83+'Site budgétaire 5'!E83+'Site budgétaire 6'!E83+'Site budgétaire 7'!E83</f>
        <v>0</v>
      </c>
      <c r="F83" s="13">
        <f>'Site budgétaire 1'!F83+'Site budgétaire 2'!F83+'Site budgétaire 3'!F83+'Site budgétaire 4'!F83+'Site budgétaire 5'!F83+'Site budgétaire 6'!F83+'Site budgétaire 7'!F83</f>
        <v>0</v>
      </c>
      <c r="G83" s="63">
        <f t="shared" si="14"/>
        <v>0</v>
      </c>
      <c r="H83" s="61">
        <f>'Site budgétaire 1'!H83+'Site budgétaire 2'!H83+'Site budgétaire 3'!H83+'Site budgétaire 4'!H83+'Site budgétaire 5'!H83+'Site budgétaire 6'!H83+'Site budgétaire 7'!H83</f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7.25" thickTop="1" x14ac:dyDescent="0.25">
      <c r="A85" s="12"/>
      <c r="B85" s="12"/>
      <c r="C85" s="12"/>
      <c r="D85" s="12"/>
      <c r="E85" s="14"/>
      <c r="F85" s="15" t="str">
        <f>IFERROR(E84/#REF!,"")</f>
        <v/>
      </c>
      <c r="G85" s="15" t="str">
        <f>IFERROR(F84/#REF!,"")</f>
        <v/>
      </c>
      <c r="H85" s="15" t="str">
        <f>IFERROR(G84/#REF!,"")</f>
        <v/>
      </c>
      <c r="I85" s="12"/>
    </row>
    <row r="86" spans="1:9" ht="16.5" x14ac:dyDescent="0.25">
      <c r="A86" s="12"/>
      <c r="B86" s="12"/>
      <c r="C86" s="12"/>
      <c r="D86" s="12"/>
      <c r="E86" s="13"/>
      <c r="F86" s="12"/>
      <c r="G86" s="12"/>
      <c r="H86" s="12"/>
      <c r="I86" s="12"/>
    </row>
    <row r="87" spans="1:9" x14ac:dyDescent="0.25">
      <c r="A87" s="27"/>
      <c r="B87" s="27"/>
      <c r="C87" s="27"/>
      <c r="D87" s="56"/>
      <c r="E87" s="56"/>
      <c r="F87" s="56"/>
      <c r="G87" s="56"/>
      <c r="H87" s="56"/>
      <c r="I87" s="27"/>
    </row>
  </sheetData>
  <sheetProtection algorithmName="SHA-512" hashValue="rSQmJ7D3d7gBFzbRWh4GINUEmd1kb5OTJ3Fdw+AqkF4kj9xu9wZpmElVO3aeFvSBMuV0tIQjUePnkjXGxpCI9A==" saltValue="oy+BchGgXKJ3/nSQU2V2EA==" spinCount="100000" sheet="1" objects="1" scenarios="1"/>
  <mergeCells count="2">
    <mergeCell ref="A1:H2"/>
    <mergeCell ref="E75:G75"/>
  </mergeCells>
  <pageMargins left="0.7" right="0.7" top="0.75" bottom="0.75" header="0.3" footer="0.3"/>
  <pageSetup scale="51" fitToHeight="0" orientation="portrait" r:id="rId1"/>
  <rowBreaks count="1" manualBreakCount="1">
    <brk id="7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E168-7D8F-49BD-8309-41CEF7784873}">
  <sheetPr>
    <tabColor theme="7"/>
  </sheetPr>
  <dimension ref="A1:J85"/>
  <sheetViews>
    <sheetView showGridLines="0" topLeftCell="B1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10" s="8" customFormat="1" ht="43.5" customHeight="1" x14ac:dyDescent="0.25">
      <c r="A1" s="177" t="s">
        <v>231</v>
      </c>
      <c r="B1" s="177"/>
      <c r="C1" s="177"/>
      <c r="D1" s="177"/>
      <c r="E1" s="177"/>
      <c r="F1" s="177"/>
      <c r="G1" s="177"/>
      <c r="H1" s="177"/>
    </row>
    <row r="2" spans="1:10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10" s="8" customFormat="1" ht="15" customHeight="1" x14ac:dyDescent="0.25">
      <c r="B3" s="99" t="s">
        <v>228</v>
      </c>
      <c r="C3" s="157" t="str">
        <f>IF(ISBLANK('Noms des sites'!C6),"Entrez le nom sur l'onglet : Nom du site",'Noms des sites'!C6)</f>
        <v>Entrez le nom sur l'onglet : Nom du site</v>
      </c>
      <c r="D3" s="17"/>
      <c r="E3" s="17"/>
      <c r="F3" s="17"/>
      <c r="G3" s="17"/>
      <c r="H3" s="17"/>
    </row>
    <row r="4" spans="1:10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10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10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  <c r="J6" t="s">
        <v>97</v>
      </c>
    </row>
    <row r="7" spans="1:10" ht="16.5" x14ac:dyDescent="0.25">
      <c r="B7" s="32" t="s">
        <v>168</v>
      </c>
      <c r="C7" s="138"/>
      <c r="D7" s="106">
        <v>0</v>
      </c>
      <c r="E7" s="106">
        <v>0</v>
      </c>
      <c r="F7" s="106">
        <v>0</v>
      </c>
      <c r="G7" s="33">
        <f>+E7+F7</f>
        <v>0</v>
      </c>
      <c r="H7" s="33">
        <f>D7-G7</f>
        <v>0</v>
      </c>
    </row>
    <row r="8" spans="1:10" ht="16.5" x14ac:dyDescent="0.25">
      <c r="B8" s="34" t="s">
        <v>169</v>
      </c>
      <c r="C8" s="144"/>
      <c r="D8" s="107">
        <v>0</v>
      </c>
      <c r="E8" s="107">
        <v>0</v>
      </c>
      <c r="F8" s="107">
        <v>0</v>
      </c>
      <c r="G8" s="35">
        <f t="shared" ref="G8:G15" si="0">+E8+F8</f>
        <v>0</v>
      </c>
      <c r="H8" s="35">
        <f t="shared" ref="H8:H15" si="1">D8-G8</f>
        <v>0</v>
      </c>
    </row>
    <row r="9" spans="1:10" ht="16.5" x14ac:dyDescent="0.25">
      <c r="B9" s="32" t="s">
        <v>170</v>
      </c>
      <c r="C9" s="138"/>
      <c r="D9" s="106">
        <v>0</v>
      </c>
      <c r="E9" s="106">
        <v>0</v>
      </c>
      <c r="F9" s="106">
        <v>0</v>
      </c>
      <c r="G9" s="33">
        <f t="shared" si="0"/>
        <v>0</v>
      </c>
      <c r="H9" s="33">
        <f t="shared" si="1"/>
        <v>0</v>
      </c>
    </row>
    <row r="10" spans="1:10" ht="16.5" x14ac:dyDescent="0.25">
      <c r="B10" s="34" t="s">
        <v>171</v>
      </c>
      <c r="C10" s="144"/>
      <c r="D10" s="107">
        <v>0</v>
      </c>
      <c r="E10" s="107">
        <v>0</v>
      </c>
      <c r="F10" s="107">
        <v>0</v>
      </c>
      <c r="G10" s="35">
        <f t="shared" si="0"/>
        <v>0</v>
      </c>
      <c r="H10" s="35">
        <f t="shared" si="1"/>
        <v>0</v>
      </c>
    </row>
    <row r="11" spans="1:10" ht="16.5" x14ac:dyDescent="0.25">
      <c r="B11" s="32" t="s">
        <v>172</v>
      </c>
      <c r="C11" s="138"/>
      <c r="D11" s="106">
        <v>0</v>
      </c>
      <c r="E11" s="106">
        <v>0</v>
      </c>
      <c r="F11" s="106">
        <v>0</v>
      </c>
      <c r="G11" s="33">
        <f t="shared" si="0"/>
        <v>0</v>
      </c>
      <c r="H11" s="33">
        <f t="shared" si="1"/>
        <v>0</v>
      </c>
      <c r="I11" s="3"/>
    </row>
    <row r="12" spans="1:10" ht="16.5" x14ac:dyDescent="0.25">
      <c r="B12" s="109" t="s">
        <v>173</v>
      </c>
      <c r="C12" s="145"/>
      <c r="D12" s="107">
        <v>0</v>
      </c>
      <c r="E12" s="107">
        <v>0</v>
      </c>
      <c r="F12" s="107">
        <v>0</v>
      </c>
      <c r="G12" s="35">
        <f t="shared" si="0"/>
        <v>0</v>
      </c>
      <c r="H12" s="35">
        <f t="shared" si="1"/>
        <v>0</v>
      </c>
      <c r="I12" s="3"/>
    </row>
    <row r="13" spans="1:10" ht="16.5" x14ac:dyDescent="0.25">
      <c r="B13" s="110" t="s">
        <v>173</v>
      </c>
      <c r="C13" s="138"/>
      <c r="D13" s="106">
        <v>0</v>
      </c>
      <c r="E13" s="106">
        <v>0</v>
      </c>
      <c r="F13" s="106">
        <v>0</v>
      </c>
      <c r="G13" s="33">
        <f t="shared" si="0"/>
        <v>0</v>
      </c>
      <c r="H13" s="33">
        <f t="shared" si="1"/>
        <v>0</v>
      </c>
      <c r="I13" s="3"/>
    </row>
    <row r="14" spans="1:10" ht="16.5" x14ac:dyDescent="0.25">
      <c r="B14" s="109" t="s">
        <v>173</v>
      </c>
      <c r="C14" s="145"/>
      <c r="D14" s="107">
        <v>0</v>
      </c>
      <c r="E14" s="107">
        <v>0</v>
      </c>
      <c r="F14" s="107">
        <v>0</v>
      </c>
      <c r="G14" s="35">
        <f t="shared" si="0"/>
        <v>0</v>
      </c>
      <c r="H14" s="35">
        <f t="shared" si="1"/>
        <v>0</v>
      </c>
      <c r="I14" s="3"/>
    </row>
    <row r="15" spans="1:10" ht="18.75" x14ac:dyDescent="0.4">
      <c r="B15" s="110" t="s">
        <v>173</v>
      </c>
      <c r="C15" s="138"/>
      <c r="D15" s="108">
        <v>0</v>
      </c>
      <c r="E15" s="108">
        <v>0</v>
      </c>
      <c r="F15" s="108">
        <v>0</v>
      </c>
      <c r="G15" s="36">
        <f t="shared" si="0"/>
        <v>0</v>
      </c>
      <c r="H15" s="36">
        <f t="shared" si="1"/>
        <v>0</v>
      </c>
      <c r="I15" s="3"/>
    </row>
    <row r="16" spans="1:10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106">
        <v>0</v>
      </c>
      <c r="E20" s="106">
        <v>0</v>
      </c>
      <c r="F20" s="106"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111">
        <v>0</v>
      </c>
      <c r="E21" s="107">
        <v>0</v>
      </c>
      <c r="F21" s="107"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106">
        <v>0</v>
      </c>
      <c r="E22" s="106">
        <v>0</v>
      </c>
      <c r="F22" s="106"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112">
        <v>0</v>
      </c>
      <c r="E23" s="107">
        <v>0</v>
      </c>
      <c r="F23" s="107"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106">
        <v>0</v>
      </c>
      <c r="E24" s="106">
        <v>0</v>
      </c>
      <c r="F24" s="106"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4" t="s">
        <v>183</v>
      </c>
      <c r="C25" s="150"/>
      <c r="D25" s="112">
        <v>0</v>
      </c>
      <c r="E25" s="107">
        <v>0</v>
      </c>
      <c r="F25" s="107"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108">
        <v>0</v>
      </c>
      <c r="E26" s="108">
        <v>0</v>
      </c>
      <c r="F26" s="108"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106">
        <v>0</v>
      </c>
      <c r="E30" s="106">
        <v>0</v>
      </c>
      <c r="F30" s="106"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112">
        <v>0</v>
      </c>
      <c r="E31" s="107">
        <v>0</v>
      </c>
      <c r="F31" s="107"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106">
        <v>0</v>
      </c>
      <c r="E32" s="106">
        <v>0</v>
      </c>
      <c r="F32" s="106"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111">
        <v>0</v>
      </c>
      <c r="E33" s="107">
        <v>0</v>
      </c>
      <c r="F33" s="107"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106">
        <v>0</v>
      </c>
      <c r="E34" s="106">
        <v>0</v>
      </c>
      <c r="F34" s="106"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111">
        <v>0</v>
      </c>
      <c r="E35" s="107">
        <v>0</v>
      </c>
      <c r="F35" s="107"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106">
        <v>0</v>
      </c>
      <c r="E36" s="106">
        <v>0</v>
      </c>
      <c r="F36" s="106"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113">
        <v>0</v>
      </c>
      <c r="E37" s="114">
        <v>0</v>
      </c>
      <c r="F37" s="114"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106">
        <v>0</v>
      </c>
      <c r="E41" s="106">
        <v>0</v>
      </c>
      <c r="F41" s="106"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111">
        <v>0</v>
      </c>
      <c r="E42" s="107">
        <v>0</v>
      </c>
      <c r="F42" s="107"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106">
        <v>0</v>
      </c>
      <c r="E43" s="106">
        <v>0</v>
      </c>
      <c r="F43" s="106"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111">
        <v>0</v>
      </c>
      <c r="E44" s="107">
        <v>0</v>
      </c>
      <c r="F44" s="107"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106">
        <v>0</v>
      </c>
      <c r="E45" s="106">
        <v>0</v>
      </c>
      <c r="F45" s="106"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111">
        <v>0</v>
      </c>
      <c r="E46" s="107">
        <v>0</v>
      </c>
      <c r="F46" s="107"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106">
        <v>0</v>
      </c>
      <c r="E47" s="106">
        <v>0</v>
      </c>
      <c r="F47" s="106"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111">
        <v>0</v>
      </c>
      <c r="E48" s="107">
        <v>0</v>
      </c>
      <c r="F48" s="107"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106">
        <v>0</v>
      </c>
      <c r="E49" s="106">
        <v>0</v>
      </c>
      <c r="F49" s="106"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113">
        <v>0</v>
      </c>
      <c r="E50" s="114">
        <v>0</v>
      </c>
      <c r="F50" s="114"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16.5" x14ac:dyDescent="0.25">
      <c r="A53" s="24"/>
      <c r="B53" s="9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106">
        <v>0</v>
      </c>
      <c r="E54" s="106">
        <v>0</v>
      </c>
      <c r="F54" s="106"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111">
        <v>0</v>
      </c>
      <c r="E55" s="107">
        <v>0</v>
      </c>
      <c r="F55" s="107"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106">
        <v>0</v>
      </c>
      <c r="E56" s="106">
        <v>0</v>
      </c>
      <c r="F56" s="106"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111">
        <v>0</v>
      </c>
      <c r="E57" s="107">
        <v>0</v>
      </c>
      <c r="F57" s="107"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108">
        <v>0</v>
      </c>
      <c r="E58" s="108">
        <v>0</v>
      </c>
      <c r="F58" s="108"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106">
        <v>0</v>
      </c>
      <c r="E62" s="106">
        <v>0</v>
      </c>
      <c r="F62" s="106"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111">
        <v>0</v>
      </c>
      <c r="E63" s="107">
        <v>0</v>
      </c>
      <c r="F63" s="107"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106">
        <v>0</v>
      </c>
      <c r="E64" s="106">
        <v>0</v>
      </c>
      <c r="F64" s="106">
        <v>0</v>
      </c>
      <c r="G64" s="33">
        <f t="shared" si="12"/>
        <v>0</v>
      </c>
      <c r="H64" s="33">
        <f t="shared" si="13"/>
        <v>0</v>
      </c>
    </row>
    <row r="65" spans="1:9" ht="16.5" x14ac:dyDescent="0.25">
      <c r="B65" s="115" t="s">
        <v>173</v>
      </c>
      <c r="C65" s="139"/>
      <c r="D65" s="111">
        <v>0</v>
      </c>
      <c r="E65" s="107">
        <v>0</v>
      </c>
      <c r="F65" s="107">
        <v>0</v>
      </c>
      <c r="G65" s="35">
        <f t="shared" si="12"/>
        <v>0</v>
      </c>
      <c r="H65" s="35">
        <f t="shared" si="13"/>
        <v>0</v>
      </c>
    </row>
    <row r="66" spans="1:9" ht="16.5" x14ac:dyDescent="0.25">
      <c r="B66" s="110" t="s">
        <v>173</v>
      </c>
      <c r="C66" s="138"/>
      <c r="D66" s="106">
        <v>0</v>
      </c>
      <c r="E66" s="106">
        <v>0</v>
      </c>
      <c r="F66" s="106">
        <v>0</v>
      </c>
      <c r="G66" s="33">
        <f t="shared" si="12"/>
        <v>0</v>
      </c>
      <c r="H66" s="33">
        <f t="shared" si="13"/>
        <v>0</v>
      </c>
    </row>
    <row r="67" spans="1:9" ht="18.75" x14ac:dyDescent="0.4">
      <c r="B67" s="115" t="s">
        <v>173</v>
      </c>
      <c r="C67" s="139"/>
      <c r="D67" s="113">
        <v>0</v>
      </c>
      <c r="E67" s="114">
        <v>0</v>
      </c>
      <c r="F67" s="114">
        <v>0</v>
      </c>
      <c r="G67" s="47">
        <f t="shared" si="12"/>
        <v>0</v>
      </c>
      <c r="H67" s="47">
        <f t="shared" si="13"/>
        <v>0</v>
      </c>
    </row>
    <row r="68" spans="1:9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9" ht="16.5" x14ac:dyDescent="0.25">
      <c r="B69" s="50"/>
      <c r="C69" s="152"/>
      <c r="D69" s="39"/>
      <c r="E69" s="39"/>
      <c r="F69" s="39"/>
      <c r="G69" s="39"/>
      <c r="H69" s="39"/>
    </row>
    <row r="70" spans="1:9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9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9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9" x14ac:dyDescent="0.25">
      <c r="C73" s="154"/>
    </row>
    <row r="74" spans="1:9" ht="16.5" x14ac:dyDescent="0.25">
      <c r="A74" s="12"/>
      <c r="B74" s="8"/>
      <c r="C74" s="147"/>
      <c r="D74" s="8"/>
      <c r="E74" s="13"/>
      <c r="F74" s="12"/>
      <c r="G74" s="12"/>
      <c r="H74" s="12"/>
      <c r="I74" s="12"/>
    </row>
    <row r="75" spans="1:9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9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66" t="s">
        <v>226</v>
      </c>
      <c r="H76" s="60" t="s">
        <v>227</v>
      </c>
      <c r="I76" s="27"/>
    </row>
    <row r="77" spans="1:9" ht="16.5" x14ac:dyDescent="0.25">
      <c r="A77" s="12"/>
      <c r="C77" s="11" t="s">
        <v>140</v>
      </c>
      <c r="D77" s="116">
        <v>0</v>
      </c>
      <c r="E77" s="117">
        <v>0</v>
      </c>
      <c r="F77" s="16" t="s">
        <v>69</v>
      </c>
      <c r="G77" s="122">
        <f t="shared" ref="G77:G83" si="14">SUM(E77:F77)</f>
        <v>0</v>
      </c>
      <c r="H77" s="116">
        <v>0</v>
      </c>
      <c r="I77" s="27"/>
    </row>
    <row r="78" spans="1:9" ht="16.5" x14ac:dyDescent="0.25">
      <c r="A78" s="12"/>
      <c r="C78" s="11" t="s">
        <v>219</v>
      </c>
      <c r="D78" s="116">
        <v>0</v>
      </c>
      <c r="E78" s="117">
        <v>0</v>
      </c>
      <c r="F78" s="16" t="s">
        <v>69</v>
      </c>
      <c r="G78" s="122">
        <f t="shared" si="14"/>
        <v>0</v>
      </c>
      <c r="H78" s="116">
        <v>0</v>
      </c>
      <c r="I78" s="27"/>
    </row>
    <row r="79" spans="1:9" s="3" customFormat="1" ht="16.5" x14ac:dyDescent="0.25">
      <c r="A79" s="12"/>
      <c r="C79" s="11" t="s">
        <v>142</v>
      </c>
      <c r="D79" s="116">
        <v>0</v>
      </c>
      <c r="E79" s="117">
        <v>0</v>
      </c>
      <c r="F79" s="16" t="s">
        <v>69</v>
      </c>
      <c r="G79" s="122">
        <f t="shared" si="14"/>
        <v>0</v>
      </c>
      <c r="H79" s="116">
        <v>0</v>
      </c>
      <c r="I79" s="57"/>
    </row>
    <row r="80" spans="1:9" ht="16.5" x14ac:dyDescent="0.25">
      <c r="A80" s="12"/>
      <c r="C80" s="11" t="s">
        <v>143</v>
      </c>
      <c r="D80" s="116">
        <v>0</v>
      </c>
      <c r="E80" s="117">
        <v>0</v>
      </c>
      <c r="F80" s="118">
        <v>0</v>
      </c>
      <c r="G80" s="122">
        <f>SUM(E80:F80)</f>
        <v>0</v>
      </c>
      <c r="H80" s="116">
        <v>0</v>
      </c>
      <c r="I80" s="27"/>
    </row>
    <row r="81" spans="1:9" ht="16.5" x14ac:dyDescent="0.25">
      <c r="A81" s="12"/>
      <c r="C81" s="11" t="s">
        <v>220</v>
      </c>
      <c r="D81" s="116">
        <v>0</v>
      </c>
      <c r="E81" s="117">
        <v>0</v>
      </c>
      <c r="F81" s="118">
        <v>0</v>
      </c>
      <c r="G81" s="122">
        <f t="shared" si="14"/>
        <v>0</v>
      </c>
      <c r="H81" s="116">
        <v>0</v>
      </c>
      <c r="I81" s="27"/>
    </row>
    <row r="82" spans="1:9" ht="16.5" x14ac:dyDescent="0.25">
      <c r="A82" s="12"/>
      <c r="C82" s="11" t="s">
        <v>221</v>
      </c>
      <c r="D82" s="116">
        <v>0</v>
      </c>
      <c r="E82" s="64" t="s">
        <v>69</v>
      </c>
      <c r="F82" s="118">
        <v>0</v>
      </c>
      <c r="G82" s="122">
        <f t="shared" si="14"/>
        <v>0</v>
      </c>
      <c r="H82" s="116">
        <v>0</v>
      </c>
      <c r="I82" s="27"/>
    </row>
    <row r="83" spans="1:9" ht="16.5" x14ac:dyDescent="0.25">
      <c r="A83" s="12"/>
      <c r="C83" s="11" t="s">
        <v>222</v>
      </c>
      <c r="D83" s="116">
        <v>0</v>
      </c>
      <c r="E83" s="117">
        <v>0</v>
      </c>
      <c r="F83" s="118">
        <v>0</v>
      </c>
      <c r="G83" s="122">
        <f t="shared" si="14"/>
        <v>0</v>
      </c>
      <c r="H83" s="116"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5.75" thickTop="1" x14ac:dyDescent="0.25"/>
  </sheetData>
  <sheetProtection algorithmName="SHA-512" hashValue="trs1IHSpEge54ObpKzFDW+GOn34XAYv728ZXpbTyVHsW0DftjpFyt54PDR/3jx3EysUmU0UCOt1DEmyJGkWAdA==" saltValue="CnEONX+VSRJrRE8MnfiV0g==" spinCount="100000" sheet="1" objects="1" scenarios="1"/>
  <mergeCells count="2">
    <mergeCell ref="E75:G75"/>
    <mergeCell ref="A1:H2"/>
  </mergeCells>
  <dataValidations count="1">
    <dataValidation type="decimal" operator="greaterThanOrEqual" allowBlank="1" showInputMessage="1" showErrorMessage="1" sqref="D7:F68" xr:uid="{191AD9ED-51D0-4119-92AC-57D621059265}">
      <formula1>0</formula1>
    </dataValidation>
  </dataValidations>
  <pageMargins left="0.7" right="0.7" top="0.75" bottom="0.75" header="0.3" footer="0.3"/>
  <pageSetup scale="51" fitToHeight="2" orientation="portrait" r:id="rId1"/>
  <rowBreaks count="1" manualBreakCount="1">
    <brk id="72" max="16383" man="1"/>
  </rowBreaks>
  <ignoredErrors>
    <ignoredError sqref="G80:G81 G8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0AAD-D115-4C19-9A19-F5CB7C17C577}">
  <sheetPr>
    <tabColor theme="7"/>
  </sheetPr>
  <dimension ref="A1:J87"/>
  <sheetViews>
    <sheetView showGridLines="0" topLeftCell="B1" zoomScale="86" zoomScaleNormal="86" workbookViewId="0">
      <pane ySplit="6" topLeftCell="A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4.140625" hidden="1" customWidth="1"/>
    <col min="2" max="2" width="14.28515625" customWidth="1"/>
    <col min="3" max="3" width="41.42578125" customWidth="1"/>
    <col min="4" max="4" width="27" style="18" customWidth="1"/>
    <col min="5" max="6" width="22.85546875" style="18" customWidth="1"/>
    <col min="7" max="7" width="25.42578125" style="18" customWidth="1"/>
    <col min="8" max="8" width="21.42578125" style="18" customWidth="1"/>
    <col min="9" max="9" width="14.85546875" customWidth="1"/>
  </cols>
  <sheetData>
    <row r="1" spans="1:10" s="8" customFormat="1" ht="43.5" customHeight="1" x14ac:dyDescent="0.25">
      <c r="A1" s="177" t="s">
        <v>231</v>
      </c>
      <c r="B1" s="177"/>
      <c r="C1" s="177"/>
      <c r="D1" s="177"/>
      <c r="E1" s="177"/>
      <c r="F1" s="177"/>
      <c r="G1" s="177"/>
      <c r="H1" s="177"/>
    </row>
    <row r="2" spans="1:10" s="8" customFormat="1" ht="15" customHeight="1" x14ac:dyDescent="0.25">
      <c r="A2" s="177"/>
      <c r="B2" s="177"/>
      <c r="C2" s="177"/>
      <c r="D2" s="177"/>
      <c r="E2" s="177"/>
      <c r="F2" s="177"/>
      <c r="G2" s="177"/>
      <c r="H2" s="177"/>
    </row>
    <row r="3" spans="1:10" s="8" customFormat="1" ht="15" customHeight="1" x14ac:dyDescent="0.25">
      <c r="B3" s="99" t="s">
        <v>228</v>
      </c>
      <c r="C3" s="157" t="str">
        <f>IF(ISBLANK('Noms des sites'!C6),"Entrez le nom sur l'onglet : Nom du site",'Noms des sites'!C6)</f>
        <v>Entrez le nom sur l'onglet : Nom du site</v>
      </c>
      <c r="D3" s="17"/>
      <c r="E3" s="17"/>
      <c r="F3" s="17"/>
      <c r="G3" s="17"/>
      <c r="H3" s="17"/>
    </row>
    <row r="4" spans="1:10" s="8" customFormat="1" ht="7.5" customHeight="1" x14ac:dyDescent="0.25">
      <c r="B4" s="30"/>
      <c r="C4" s="141"/>
      <c r="D4" s="31"/>
      <c r="E4" s="17"/>
      <c r="F4" s="17"/>
      <c r="G4" s="17"/>
      <c r="H4" s="17"/>
    </row>
    <row r="5" spans="1:10" s="8" customFormat="1" ht="15" customHeight="1" x14ac:dyDescent="0.25">
      <c r="B5" s="26"/>
      <c r="C5" s="142"/>
      <c r="D5" s="136">
        <v>2022</v>
      </c>
      <c r="E5" s="136" t="s">
        <v>229</v>
      </c>
      <c r="F5" s="136" t="s">
        <v>230</v>
      </c>
      <c r="G5" s="136" t="s">
        <v>105</v>
      </c>
      <c r="H5" s="136">
        <v>2022</v>
      </c>
    </row>
    <row r="6" spans="1:10" ht="19.5" x14ac:dyDescent="0.3">
      <c r="B6" s="68" t="s">
        <v>167</v>
      </c>
      <c r="C6" s="143"/>
      <c r="D6" s="137" t="s">
        <v>85</v>
      </c>
      <c r="E6" s="137" t="s">
        <v>165</v>
      </c>
      <c r="F6" s="137" t="s">
        <v>164</v>
      </c>
      <c r="G6" s="137" t="s">
        <v>166</v>
      </c>
      <c r="H6" s="137" t="s">
        <v>86</v>
      </c>
      <c r="J6" t="s">
        <v>97</v>
      </c>
    </row>
    <row r="7" spans="1:10" ht="16.5" x14ac:dyDescent="0.25">
      <c r="B7" s="32" t="s">
        <v>168</v>
      </c>
      <c r="C7" s="138"/>
      <c r="D7" s="106">
        <v>0</v>
      </c>
      <c r="E7" s="106">
        <v>0</v>
      </c>
      <c r="F7" s="106">
        <v>0</v>
      </c>
      <c r="G7" s="33">
        <f>+E7+F7</f>
        <v>0</v>
      </c>
      <c r="H7" s="33">
        <f>D7-G7</f>
        <v>0</v>
      </c>
    </row>
    <row r="8" spans="1:10" ht="16.5" x14ac:dyDescent="0.25">
      <c r="B8" s="34" t="s">
        <v>169</v>
      </c>
      <c r="C8" s="144"/>
      <c r="D8" s="107">
        <v>0</v>
      </c>
      <c r="E8" s="107">
        <v>0</v>
      </c>
      <c r="F8" s="107">
        <v>0</v>
      </c>
      <c r="G8" s="35">
        <f t="shared" ref="G8:G15" si="0">+E8+F8</f>
        <v>0</v>
      </c>
      <c r="H8" s="35">
        <f t="shared" ref="H8:H15" si="1">D8-G8</f>
        <v>0</v>
      </c>
    </row>
    <row r="9" spans="1:10" ht="16.5" x14ac:dyDescent="0.25">
      <c r="B9" s="32" t="s">
        <v>170</v>
      </c>
      <c r="C9" s="138"/>
      <c r="D9" s="106">
        <v>0</v>
      </c>
      <c r="E9" s="106">
        <v>0</v>
      </c>
      <c r="F9" s="106">
        <v>0</v>
      </c>
      <c r="G9" s="33">
        <f t="shared" si="0"/>
        <v>0</v>
      </c>
      <c r="H9" s="33">
        <f t="shared" si="1"/>
        <v>0</v>
      </c>
    </row>
    <row r="10" spans="1:10" ht="16.5" x14ac:dyDescent="0.25">
      <c r="B10" s="34" t="s">
        <v>171</v>
      </c>
      <c r="C10" s="144"/>
      <c r="D10" s="107">
        <v>0</v>
      </c>
      <c r="E10" s="107">
        <v>0</v>
      </c>
      <c r="F10" s="107">
        <v>0</v>
      </c>
      <c r="G10" s="35">
        <f t="shared" si="0"/>
        <v>0</v>
      </c>
      <c r="H10" s="35">
        <f t="shared" si="1"/>
        <v>0</v>
      </c>
    </row>
    <row r="11" spans="1:10" ht="16.5" x14ac:dyDescent="0.25">
      <c r="B11" s="32" t="s">
        <v>172</v>
      </c>
      <c r="C11" s="138"/>
      <c r="D11" s="106">
        <v>0</v>
      </c>
      <c r="E11" s="106">
        <v>0</v>
      </c>
      <c r="F11" s="106">
        <v>0</v>
      </c>
      <c r="G11" s="33">
        <f t="shared" si="0"/>
        <v>0</v>
      </c>
      <c r="H11" s="33">
        <f t="shared" si="1"/>
        <v>0</v>
      </c>
      <c r="I11" s="3"/>
    </row>
    <row r="12" spans="1:10" ht="16.5" x14ac:dyDescent="0.25">
      <c r="B12" s="109" t="s">
        <v>173</v>
      </c>
      <c r="C12" s="145"/>
      <c r="D12" s="107">
        <v>0</v>
      </c>
      <c r="E12" s="107">
        <v>0</v>
      </c>
      <c r="F12" s="107">
        <v>0</v>
      </c>
      <c r="G12" s="35">
        <f t="shared" si="0"/>
        <v>0</v>
      </c>
      <c r="H12" s="35">
        <f t="shared" si="1"/>
        <v>0</v>
      </c>
      <c r="I12" s="3"/>
    </row>
    <row r="13" spans="1:10" ht="16.5" x14ac:dyDescent="0.25">
      <c r="B13" s="110" t="s">
        <v>173</v>
      </c>
      <c r="C13" s="138"/>
      <c r="D13" s="106">
        <v>0</v>
      </c>
      <c r="E13" s="106">
        <v>0</v>
      </c>
      <c r="F13" s="106">
        <v>0</v>
      </c>
      <c r="G13" s="33">
        <f t="shared" si="0"/>
        <v>0</v>
      </c>
      <c r="H13" s="33">
        <f t="shared" si="1"/>
        <v>0</v>
      </c>
      <c r="I13" s="3"/>
    </row>
    <row r="14" spans="1:10" ht="16.5" x14ac:dyDescent="0.25">
      <c r="B14" s="109" t="s">
        <v>173</v>
      </c>
      <c r="C14" s="145"/>
      <c r="D14" s="107">
        <v>0</v>
      </c>
      <c r="E14" s="107">
        <v>0</v>
      </c>
      <c r="F14" s="107">
        <v>0</v>
      </c>
      <c r="G14" s="35">
        <f t="shared" si="0"/>
        <v>0</v>
      </c>
      <c r="H14" s="35">
        <f t="shared" si="1"/>
        <v>0</v>
      </c>
      <c r="I14" s="3"/>
    </row>
    <row r="15" spans="1:10" ht="18.75" x14ac:dyDescent="0.4">
      <c r="B15" s="110" t="s">
        <v>173</v>
      </c>
      <c r="C15" s="138"/>
      <c r="D15" s="108">
        <v>0</v>
      </c>
      <c r="E15" s="108">
        <v>0</v>
      </c>
      <c r="F15" s="108">
        <v>0</v>
      </c>
      <c r="G15" s="36">
        <f t="shared" si="0"/>
        <v>0</v>
      </c>
      <c r="H15" s="36">
        <f t="shared" si="1"/>
        <v>0</v>
      </c>
      <c r="I15" s="3"/>
    </row>
    <row r="16" spans="1:10" ht="16.5" x14ac:dyDescent="0.25">
      <c r="B16" s="37" t="s">
        <v>175</v>
      </c>
      <c r="C16" s="146"/>
      <c r="D16" s="38">
        <f>SUM(D7:D15)</f>
        <v>0</v>
      </c>
      <c r="E16" s="38">
        <f>SUM(E7:E15)</f>
        <v>0</v>
      </c>
      <c r="F16" s="38">
        <f>SUM(F7:F15)</f>
        <v>0</v>
      </c>
      <c r="G16" s="38">
        <f>SUM(G7:G15)</f>
        <v>0</v>
      </c>
      <c r="H16" s="38">
        <f>SUM(H7:H15)</f>
        <v>0</v>
      </c>
      <c r="I16" s="3"/>
    </row>
    <row r="17" spans="1:9" ht="16.5" x14ac:dyDescent="0.25">
      <c r="B17" s="8"/>
      <c r="C17" s="147"/>
      <c r="D17" s="39"/>
      <c r="E17" s="39"/>
      <c r="F17" s="39"/>
      <c r="G17" s="39"/>
      <c r="H17" s="39"/>
    </row>
    <row r="18" spans="1:9" ht="19.5" x14ac:dyDescent="0.3">
      <c r="B18" s="69" t="s">
        <v>174</v>
      </c>
      <c r="C18" s="148"/>
      <c r="D18" s="40"/>
      <c r="E18" s="40"/>
      <c r="F18" s="40"/>
      <c r="G18" s="40"/>
      <c r="H18" s="40"/>
    </row>
    <row r="19" spans="1:9" ht="16.5" x14ac:dyDescent="0.25">
      <c r="B19" s="41" t="s">
        <v>176</v>
      </c>
      <c r="C19" s="149"/>
      <c r="D19" s="40"/>
      <c r="E19" s="40"/>
      <c r="F19" s="40"/>
      <c r="G19" s="40"/>
      <c r="H19" s="40"/>
    </row>
    <row r="20" spans="1:9" ht="16.5" x14ac:dyDescent="0.25">
      <c r="A20" s="24" t="s">
        <v>82</v>
      </c>
      <c r="B20" s="32" t="s">
        <v>177</v>
      </c>
      <c r="C20" s="138"/>
      <c r="D20" s="106">
        <v>0</v>
      </c>
      <c r="E20" s="106">
        <v>0</v>
      </c>
      <c r="F20" s="106">
        <v>0</v>
      </c>
      <c r="G20" s="33">
        <f t="shared" ref="G20" si="2">+E20+F20</f>
        <v>0</v>
      </c>
      <c r="H20" s="33">
        <f t="shared" ref="H20" si="3">D20-G20</f>
        <v>0</v>
      </c>
      <c r="I20" s="22"/>
    </row>
    <row r="21" spans="1:9" ht="16.5" x14ac:dyDescent="0.25">
      <c r="A21" s="24" t="s">
        <v>82</v>
      </c>
      <c r="B21" s="42" t="s">
        <v>178</v>
      </c>
      <c r="C21" s="139"/>
      <c r="D21" s="111">
        <v>0</v>
      </c>
      <c r="E21" s="107">
        <v>0</v>
      </c>
      <c r="F21" s="107">
        <v>0</v>
      </c>
      <c r="G21" s="35">
        <f t="shared" ref="G21:G26" si="4">+E21+F21</f>
        <v>0</v>
      </c>
      <c r="H21" s="35">
        <f t="shared" ref="H21:H26" si="5">D21-G21</f>
        <v>0</v>
      </c>
      <c r="I21" s="22"/>
    </row>
    <row r="22" spans="1:9" ht="16.5" x14ac:dyDescent="0.25">
      <c r="A22" s="24" t="s">
        <v>82</v>
      </c>
      <c r="B22" s="32" t="s">
        <v>179</v>
      </c>
      <c r="C22" s="138"/>
      <c r="D22" s="106">
        <v>0</v>
      </c>
      <c r="E22" s="106">
        <v>0</v>
      </c>
      <c r="F22" s="106">
        <v>0</v>
      </c>
      <c r="G22" s="33">
        <f t="shared" si="4"/>
        <v>0</v>
      </c>
      <c r="H22" s="33">
        <f t="shared" si="5"/>
        <v>0</v>
      </c>
      <c r="I22" s="22"/>
    </row>
    <row r="23" spans="1:9" ht="16.5" x14ac:dyDescent="0.25">
      <c r="A23" s="23" t="s">
        <v>83</v>
      </c>
      <c r="B23" s="44" t="s">
        <v>180</v>
      </c>
      <c r="C23" s="150"/>
      <c r="D23" s="112">
        <v>0</v>
      </c>
      <c r="E23" s="107">
        <v>0</v>
      </c>
      <c r="F23" s="107">
        <v>0</v>
      </c>
      <c r="G23" s="35">
        <f t="shared" si="4"/>
        <v>0</v>
      </c>
      <c r="H23" s="35">
        <f t="shared" si="5"/>
        <v>0</v>
      </c>
    </row>
    <row r="24" spans="1:9" ht="16.5" x14ac:dyDescent="0.25">
      <c r="A24" s="23" t="s">
        <v>83</v>
      </c>
      <c r="B24" s="32" t="s">
        <v>181</v>
      </c>
      <c r="C24" s="138"/>
      <c r="D24" s="106">
        <v>0</v>
      </c>
      <c r="E24" s="106">
        <v>0</v>
      </c>
      <c r="F24" s="106">
        <v>0</v>
      </c>
      <c r="G24" s="33">
        <f t="shared" si="4"/>
        <v>0</v>
      </c>
      <c r="H24" s="33">
        <f t="shared" si="5"/>
        <v>0</v>
      </c>
      <c r="I24" s="4"/>
    </row>
    <row r="25" spans="1:9" ht="16.5" x14ac:dyDescent="0.25">
      <c r="A25" s="23" t="s">
        <v>83</v>
      </c>
      <c r="B25" s="44" t="s">
        <v>183</v>
      </c>
      <c r="C25" s="150"/>
      <c r="D25" s="112">
        <v>0</v>
      </c>
      <c r="E25" s="107">
        <v>0</v>
      </c>
      <c r="F25" s="107">
        <v>0</v>
      </c>
      <c r="G25" s="35">
        <f t="shared" si="4"/>
        <v>0</v>
      </c>
      <c r="H25" s="35">
        <f t="shared" si="5"/>
        <v>0</v>
      </c>
    </row>
    <row r="26" spans="1:9" ht="18.75" x14ac:dyDescent="0.4">
      <c r="A26" s="23" t="s">
        <v>83</v>
      </c>
      <c r="B26" s="32" t="s">
        <v>182</v>
      </c>
      <c r="C26" s="138"/>
      <c r="D26" s="108">
        <v>0</v>
      </c>
      <c r="E26" s="108">
        <v>0</v>
      </c>
      <c r="F26" s="108">
        <v>0</v>
      </c>
      <c r="G26" s="36">
        <f t="shared" si="4"/>
        <v>0</v>
      </c>
      <c r="H26" s="36">
        <f t="shared" si="5"/>
        <v>0</v>
      </c>
    </row>
    <row r="27" spans="1:9" ht="16.5" x14ac:dyDescent="0.25">
      <c r="A27" s="23"/>
      <c r="B27" s="41" t="s">
        <v>184</v>
      </c>
      <c r="C27" s="149"/>
      <c r="D27" s="45">
        <f>SUM(D20:D26)</f>
        <v>0</v>
      </c>
      <c r="E27" s="45">
        <f>SUM(E20:E26)</f>
        <v>0</v>
      </c>
      <c r="F27" s="45">
        <f>SUM(F20:F26)</f>
        <v>0</v>
      </c>
      <c r="G27" s="45">
        <f>SUM(G20:G26)</f>
        <v>0</v>
      </c>
      <c r="H27" s="45">
        <f>SUM(H20:H26)</f>
        <v>0</v>
      </c>
    </row>
    <row r="28" spans="1:9" ht="16.5" x14ac:dyDescent="0.25">
      <c r="A28" s="23"/>
      <c r="B28" s="8"/>
      <c r="C28" s="147"/>
      <c r="D28" s="39"/>
      <c r="E28" s="39"/>
      <c r="F28" s="39"/>
      <c r="G28" s="39"/>
      <c r="H28" s="39"/>
    </row>
    <row r="29" spans="1:9" ht="16.5" x14ac:dyDescent="0.25">
      <c r="A29" s="23"/>
      <c r="B29" s="41" t="s">
        <v>185</v>
      </c>
      <c r="C29" s="149"/>
      <c r="D29" s="39"/>
      <c r="E29" s="39"/>
      <c r="F29" s="39"/>
      <c r="G29" s="39"/>
      <c r="H29" s="39"/>
    </row>
    <row r="30" spans="1:9" ht="16.5" x14ac:dyDescent="0.25">
      <c r="A30" s="24" t="s">
        <v>82</v>
      </c>
      <c r="B30" s="32" t="s">
        <v>70</v>
      </c>
      <c r="C30" s="138"/>
      <c r="D30" s="106">
        <v>0</v>
      </c>
      <c r="E30" s="106">
        <v>0</v>
      </c>
      <c r="F30" s="106">
        <v>0</v>
      </c>
      <c r="G30" s="33">
        <f t="shared" ref="G30:G36" si="6">+E30+F30</f>
        <v>0</v>
      </c>
      <c r="H30" s="33">
        <f t="shared" ref="H30:H37" si="7">D30-G30</f>
        <v>0</v>
      </c>
    </row>
    <row r="31" spans="1:9" ht="16.5" x14ac:dyDescent="0.25">
      <c r="A31" s="24" t="s">
        <v>82</v>
      </c>
      <c r="B31" s="44" t="s">
        <v>186</v>
      </c>
      <c r="C31" s="150"/>
      <c r="D31" s="112">
        <v>0</v>
      </c>
      <c r="E31" s="107">
        <v>0</v>
      </c>
      <c r="F31" s="107">
        <v>0</v>
      </c>
      <c r="G31" s="35">
        <f t="shared" si="6"/>
        <v>0</v>
      </c>
      <c r="H31" s="35">
        <f t="shared" si="7"/>
        <v>0</v>
      </c>
    </row>
    <row r="32" spans="1:9" ht="16.5" x14ac:dyDescent="0.25">
      <c r="A32" s="24" t="s">
        <v>82</v>
      </c>
      <c r="B32" s="32" t="s">
        <v>187</v>
      </c>
      <c r="C32" s="138"/>
      <c r="D32" s="106">
        <v>0</v>
      </c>
      <c r="E32" s="106">
        <v>0</v>
      </c>
      <c r="F32" s="106">
        <v>0</v>
      </c>
      <c r="G32" s="33">
        <f t="shared" si="6"/>
        <v>0</v>
      </c>
      <c r="H32" s="33">
        <f t="shared" si="7"/>
        <v>0</v>
      </c>
    </row>
    <row r="33" spans="1:9" ht="16.5" x14ac:dyDescent="0.25">
      <c r="A33" s="23" t="s">
        <v>83</v>
      </c>
      <c r="B33" s="42" t="s">
        <v>18</v>
      </c>
      <c r="C33" s="139"/>
      <c r="D33" s="111">
        <v>0</v>
      </c>
      <c r="E33" s="107">
        <v>0</v>
      </c>
      <c r="F33" s="107">
        <v>0</v>
      </c>
      <c r="G33" s="35">
        <f t="shared" si="6"/>
        <v>0</v>
      </c>
      <c r="H33" s="35">
        <f t="shared" si="7"/>
        <v>0</v>
      </c>
    </row>
    <row r="34" spans="1:9" ht="16.5" x14ac:dyDescent="0.25">
      <c r="A34" s="23" t="s">
        <v>83</v>
      </c>
      <c r="B34" s="32" t="s">
        <v>188</v>
      </c>
      <c r="C34" s="138"/>
      <c r="D34" s="106">
        <v>0</v>
      </c>
      <c r="E34" s="106">
        <v>0</v>
      </c>
      <c r="F34" s="106">
        <v>0</v>
      </c>
      <c r="G34" s="33">
        <f t="shared" si="6"/>
        <v>0</v>
      </c>
      <c r="H34" s="33">
        <f t="shared" si="7"/>
        <v>0</v>
      </c>
    </row>
    <row r="35" spans="1:9" ht="16.5" x14ac:dyDescent="0.25">
      <c r="A35" s="24" t="s">
        <v>82</v>
      </c>
      <c r="B35" s="42" t="s">
        <v>189</v>
      </c>
      <c r="C35" s="139"/>
      <c r="D35" s="111">
        <v>0</v>
      </c>
      <c r="E35" s="107">
        <v>0</v>
      </c>
      <c r="F35" s="107">
        <v>0</v>
      </c>
      <c r="G35" s="35">
        <f t="shared" si="6"/>
        <v>0</v>
      </c>
      <c r="H35" s="35">
        <f t="shared" si="7"/>
        <v>0</v>
      </c>
    </row>
    <row r="36" spans="1:9" ht="16.5" x14ac:dyDescent="0.25">
      <c r="A36" s="24" t="s">
        <v>82</v>
      </c>
      <c r="B36" s="32" t="s">
        <v>190</v>
      </c>
      <c r="C36" s="138"/>
      <c r="D36" s="106">
        <v>0</v>
      </c>
      <c r="E36" s="106">
        <v>0</v>
      </c>
      <c r="F36" s="106">
        <v>0</v>
      </c>
      <c r="G36" s="33">
        <f t="shared" si="6"/>
        <v>0</v>
      </c>
      <c r="H36" s="33">
        <f t="shared" si="7"/>
        <v>0</v>
      </c>
    </row>
    <row r="37" spans="1:9" ht="18.75" x14ac:dyDescent="0.4">
      <c r="A37" s="23" t="s">
        <v>83</v>
      </c>
      <c r="B37" s="42" t="s">
        <v>191</v>
      </c>
      <c r="C37" s="139"/>
      <c r="D37" s="113">
        <v>0</v>
      </c>
      <c r="E37" s="114">
        <v>0</v>
      </c>
      <c r="F37" s="114">
        <v>0</v>
      </c>
      <c r="G37" s="46">
        <v>0</v>
      </c>
      <c r="H37" s="47">
        <f t="shared" si="7"/>
        <v>0</v>
      </c>
    </row>
    <row r="38" spans="1:9" ht="16.5" x14ac:dyDescent="0.25">
      <c r="A38" s="23"/>
      <c r="B38" s="48" t="s">
        <v>192</v>
      </c>
      <c r="C38" s="151"/>
      <c r="D38" s="49">
        <f>SUM(D30:D37)</f>
        <v>0</v>
      </c>
      <c r="E38" s="49">
        <f>SUM(E30:E37)</f>
        <v>0</v>
      </c>
      <c r="F38" s="49">
        <f>SUM(F30:F37)</f>
        <v>0</v>
      </c>
      <c r="G38" s="49">
        <f>SUM(G30:G37)</f>
        <v>0</v>
      </c>
      <c r="H38" s="49">
        <f>SUM(H30:H37)</f>
        <v>0</v>
      </c>
    </row>
    <row r="39" spans="1:9" ht="16.5" x14ac:dyDescent="0.25">
      <c r="A39" s="23"/>
      <c r="B39" s="8"/>
      <c r="C39" s="147"/>
      <c r="D39" s="39"/>
      <c r="E39" s="39"/>
      <c r="F39" s="39"/>
      <c r="G39" s="39"/>
      <c r="H39" s="39"/>
    </row>
    <row r="40" spans="1:9" ht="16.5" x14ac:dyDescent="0.25">
      <c r="A40" s="23"/>
      <c r="B40" s="9" t="s">
        <v>193</v>
      </c>
      <c r="C40" s="148"/>
      <c r="D40" s="39"/>
      <c r="E40" s="39"/>
      <c r="F40" s="39"/>
      <c r="G40" s="39"/>
      <c r="H40" s="39"/>
    </row>
    <row r="41" spans="1:9" ht="16.5" x14ac:dyDescent="0.25">
      <c r="A41" s="24" t="s">
        <v>82</v>
      </c>
      <c r="B41" s="32" t="s">
        <v>194</v>
      </c>
      <c r="C41" s="138"/>
      <c r="D41" s="106">
        <v>0</v>
      </c>
      <c r="E41" s="106">
        <v>0</v>
      </c>
      <c r="F41" s="106">
        <v>0</v>
      </c>
      <c r="G41" s="33">
        <f t="shared" ref="G41:G50" si="8">+E41+F41</f>
        <v>0</v>
      </c>
      <c r="H41" s="33">
        <f t="shared" ref="H41:H50" si="9">D41-G41</f>
        <v>0</v>
      </c>
      <c r="I41" s="3"/>
    </row>
    <row r="42" spans="1:9" ht="16.5" x14ac:dyDescent="0.25">
      <c r="A42" s="24" t="s">
        <v>82</v>
      </c>
      <c r="B42" s="44" t="s">
        <v>195</v>
      </c>
      <c r="C42" s="150"/>
      <c r="D42" s="111">
        <v>0</v>
      </c>
      <c r="E42" s="107">
        <v>0</v>
      </c>
      <c r="F42" s="107">
        <v>0</v>
      </c>
      <c r="G42" s="35">
        <f t="shared" si="8"/>
        <v>0</v>
      </c>
      <c r="H42" s="35">
        <f t="shared" si="9"/>
        <v>0</v>
      </c>
      <c r="I42" s="7"/>
    </row>
    <row r="43" spans="1:9" ht="16.5" x14ac:dyDescent="0.25">
      <c r="A43" s="24" t="s">
        <v>82</v>
      </c>
      <c r="B43" s="32" t="s">
        <v>196</v>
      </c>
      <c r="C43" s="138"/>
      <c r="D43" s="106">
        <v>0</v>
      </c>
      <c r="E43" s="106">
        <v>0</v>
      </c>
      <c r="F43" s="106">
        <v>0</v>
      </c>
      <c r="G43" s="33">
        <f t="shared" si="8"/>
        <v>0</v>
      </c>
      <c r="H43" s="33">
        <f t="shared" si="9"/>
        <v>0</v>
      </c>
      <c r="I43" s="3"/>
    </row>
    <row r="44" spans="1:9" ht="16.5" x14ac:dyDescent="0.25">
      <c r="A44" s="24" t="s">
        <v>82</v>
      </c>
      <c r="B44" s="44" t="s">
        <v>197</v>
      </c>
      <c r="C44" s="150"/>
      <c r="D44" s="111">
        <v>0</v>
      </c>
      <c r="E44" s="107">
        <v>0</v>
      </c>
      <c r="F44" s="107">
        <v>0</v>
      </c>
      <c r="G44" s="35">
        <f t="shared" si="8"/>
        <v>0</v>
      </c>
      <c r="H44" s="35">
        <f t="shared" si="9"/>
        <v>0</v>
      </c>
      <c r="I44" s="7"/>
    </row>
    <row r="45" spans="1:9" ht="16.5" x14ac:dyDescent="0.25">
      <c r="A45" s="24" t="s">
        <v>82</v>
      </c>
      <c r="B45" s="32" t="s">
        <v>198</v>
      </c>
      <c r="C45" s="138"/>
      <c r="D45" s="106">
        <v>0</v>
      </c>
      <c r="E45" s="106">
        <v>0</v>
      </c>
      <c r="F45" s="106">
        <v>0</v>
      </c>
      <c r="G45" s="33">
        <f t="shared" si="8"/>
        <v>0</v>
      </c>
      <c r="H45" s="33">
        <f t="shared" si="9"/>
        <v>0</v>
      </c>
    </row>
    <row r="46" spans="1:9" ht="16.5" x14ac:dyDescent="0.25">
      <c r="A46" s="23" t="s">
        <v>83</v>
      </c>
      <c r="B46" s="42" t="s">
        <v>199</v>
      </c>
      <c r="C46" s="139"/>
      <c r="D46" s="111">
        <v>0</v>
      </c>
      <c r="E46" s="107">
        <v>0</v>
      </c>
      <c r="F46" s="107">
        <v>0</v>
      </c>
      <c r="G46" s="35">
        <f t="shared" si="8"/>
        <v>0</v>
      </c>
      <c r="H46" s="35">
        <f t="shared" si="9"/>
        <v>0</v>
      </c>
    </row>
    <row r="47" spans="1:9" ht="16.5" x14ac:dyDescent="0.25">
      <c r="A47" s="24" t="s">
        <v>82</v>
      </c>
      <c r="B47" s="32" t="s">
        <v>200</v>
      </c>
      <c r="C47" s="138"/>
      <c r="D47" s="106">
        <v>0</v>
      </c>
      <c r="E47" s="106">
        <v>0</v>
      </c>
      <c r="F47" s="106">
        <v>0</v>
      </c>
      <c r="G47" s="33">
        <f t="shared" si="8"/>
        <v>0</v>
      </c>
      <c r="H47" s="33">
        <f t="shared" si="9"/>
        <v>0</v>
      </c>
    </row>
    <row r="48" spans="1:9" ht="16.5" x14ac:dyDescent="0.25">
      <c r="A48" s="23" t="s">
        <v>83</v>
      </c>
      <c r="B48" s="42" t="s">
        <v>201</v>
      </c>
      <c r="C48" s="139"/>
      <c r="D48" s="111">
        <v>0</v>
      </c>
      <c r="E48" s="107">
        <v>0</v>
      </c>
      <c r="F48" s="107">
        <v>0</v>
      </c>
      <c r="G48" s="35">
        <f t="shared" si="8"/>
        <v>0</v>
      </c>
      <c r="H48" s="35">
        <f t="shared" si="9"/>
        <v>0</v>
      </c>
    </row>
    <row r="49" spans="1:9" ht="16.5" x14ac:dyDescent="0.25">
      <c r="A49" s="24" t="s">
        <v>82</v>
      </c>
      <c r="B49" s="32" t="s">
        <v>202</v>
      </c>
      <c r="C49" s="138"/>
      <c r="D49" s="106">
        <v>0</v>
      </c>
      <c r="E49" s="106">
        <v>0</v>
      </c>
      <c r="F49" s="106">
        <v>0</v>
      </c>
      <c r="G49" s="33">
        <f t="shared" si="8"/>
        <v>0</v>
      </c>
      <c r="H49" s="33">
        <f t="shared" si="9"/>
        <v>0</v>
      </c>
    </row>
    <row r="50" spans="1:9" ht="18.75" x14ac:dyDescent="0.4">
      <c r="A50" s="24" t="s">
        <v>82</v>
      </c>
      <c r="B50" s="42" t="s">
        <v>203</v>
      </c>
      <c r="C50" s="139"/>
      <c r="D50" s="113">
        <v>0</v>
      </c>
      <c r="E50" s="114">
        <v>0</v>
      </c>
      <c r="F50" s="114">
        <v>0</v>
      </c>
      <c r="G50" s="47">
        <f t="shared" si="8"/>
        <v>0</v>
      </c>
      <c r="H50" s="47">
        <f t="shared" si="9"/>
        <v>0</v>
      </c>
    </row>
    <row r="51" spans="1:9" ht="16.5" x14ac:dyDescent="0.25">
      <c r="A51" s="24"/>
      <c r="B51" s="48" t="s">
        <v>204</v>
      </c>
      <c r="C51" s="151"/>
      <c r="D51" s="49">
        <f>SUM(D41:D50)</f>
        <v>0</v>
      </c>
      <c r="E51" s="49">
        <f>SUM(E41:E50)</f>
        <v>0</v>
      </c>
      <c r="F51" s="49">
        <f>SUM(F41:F50)</f>
        <v>0</v>
      </c>
      <c r="G51" s="49">
        <f>SUM(G41:G50)</f>
        <v>0</v>
      </c>
      <c r="H51" s="49">
        <f>SUM(H41:H50)</f>
        <v>0</v>
      </c>
    </row>
    <row r="52" spans="1:9" ht="16.5" x14ac:dyDescent="0.25">
      <c r="A52" s="24"/>
      <c r="B52" s="50"/>
      <c r="C52" s="152"/>
      <c r="D52" s="43"/>
      <c r="E52" s="43"/>
      <c r="F52" s="43"/>
      <c r="G52" s="43"/>
      <c r="H52" s="43"/>
    </row>
    <row r="53" spans="1:9" ht="16.5" x14ac:dyDescent="0.25">
      <c r="A53" s="24"/>
      <c r="B53" s="9" t="s">
        <v>205</v>
      </c>
      <c r="C53" s="148"/>
      <c r="D53" s="43"/>
      <c r="E53" s="43"/>
      <c r="F53" s="43"/>
      <c r="G53" s="43"/>
      <c r="H53" s="43"/>
    </row>
    <row r="54" spans="1:9" ht="16.5" x14ac:dyDescent="0.25">
      <c r="A54" s="24" t="s">
        <v>82</v>
      </c>
      <c r="B54" s="32" t="s">
        <v>206</v>
      </c>
      <c r="C54" s="138"/>
      <c r="D54" s="106">
        <v>0</v>
      </c>
      <c r="E54" s="106">
        <v>0</v>
      </c>
      <c r="F54" s="106">
        <v>0</v>
      </c>
      <c r="G54" s="33">
        <f t="shared" ref="G54:G58" si="10">+E54+F54</f>
        <v>0</v>
      </c>
      <c r="H54" s="33">
        <f t="shared" ref="H54:H58" si="11">D54-G54</f>
        <v>0</v>
      </c>
    </row>
    <row r="55" spans="1:9" ht="16.5" x14ac:dyDescent="0.25">
      <c r="A55" s="24" t="s">
        <v>82</v>
      </c>
      <c r="B55" s="44" t="s">
        <v>207</v>
      </c>
      <c r="C55" s="150"/>
      <c r="D55" s="111">
        <v>0</v>
      </c>
      <c r="E55" s="107">
        <v>0</v>
      </c>
      <c r="F55" s="107">
        <v>0</v>
      </c>
      <c r="G55" s="35">
        <f t="shared" si="10"/>
        <v>0</v>
      </c>
      <c r="H55" s="35">
        <f t="shared" si="11"/>
        <v>0</v>
      </c>
      <c r="I55" s="4"/>
    </row>
    <row r="56" spans="1:9" ht="16.5" x14ac:dyDescent="0.25">
      <c r="A56" s="23" t="s">
        <v>83</v>
      </c>
      <c r="B56" s="32" t="s">
        <v>208</v>
      </c>
      <c r="C56" s="138"/>
      <c r="D56" s="106">
        <v>0</v>
      </c>
      <c r="E56" s="106">
        <v>0</v>
      </c>
      <c r="F56" s="106">
        <v>0</v>
      </c>
      <c r="G56" s="33">
        <f t="shared" si="10"/>
        <v>0</v>
      </c>
      <c r="H56" s="33">
        <f t="shared" si="11"/>
        <v>0</v>
      </c>
    </row>
    <row r="57" spans="1:9" ht="16.5" x14ac:dyDescent="0.25">
      <c r="A57" s="23" t="s">
        <v>83</v>
      </c>
      <c r="B57" s="44" t="s">
        <v>209</v>
      </c>
      <c r="C57" s="150"/>
      <c r="D57" s="111">
        <v>0</v>
      </c>
      <c r="E57" s="107">
        <v>0</v>
      </c>
      <c r="F57" s="107">
        <v>0</v>
      </c>
      <c r="G57" s="35">
        <f t="shared" si="10"/>
        <v>0</v>
      </c>
      <c r="H57" s="35">
        <f t="shared" si="11"/>
        <v>0</v>
      </c>
      <c r="I57" s="3"/>
    </row>
    <row r="58" spans="1:9" ht="18.75" x14ac:dyDescent="0.4">
      <c r="A58" s="23" t="s">
        <v>83</v>
      </c>
      <c r="B58" s="32" t="s">
        <v>210</v>
      </c>
      <c r="C58" s="138"/>
      <c r="D58" s="108">
        <v>0</v>
      </c>
      <c r="E58" s="108">
        <v>0</v>
      </c>
      <c r="F58" s="108">
        <v>0</v>
      </c>
      <c r="G58" s="36">
        <f t="shared" si="10"/>
        <v>0</v>
      </c>
      <c r="H58" s="36">
        <f t="shared" si="11"/>
        <v>0</v>
      </c>
      <c r="I58" s="7"/>
    </row>
    <row r="59" spans="1:9" ht="16.5" x14ac:dyDescent="0.25">
      <c r="A59" s="23"/>
      <c r="B59" s="41" t="s">
        <v>211</v>
      </c>
      <c r="C59" s="149"/>
      <c r="D59" s="45">
        <f>SUM(D54:D58)</f>
        <v>0</v>
      </c>
      <c r="E59" s="45">
        <f>SUM(E54:E58)</f>
        <v>0</v>
      </c>
      <c r="F59" s="45">
        <f>SUM(F54:F58)</f>
        <v>0</v>
      </c>
      <c r="G59" s="45">
        <f>SUM(G54:G58)</f>
        <v>0</v>
      </c>
      <c r="H59" s="45">
        <f>SUM(H54:H58)</f>
        <v>0</v>
      </c>
      <c r="I59" s="7"/>
    </row>
    <row r="60" spans="1:9" ht="16.5" x14ac:dyDescent="0.25">
      <c r="A60" s="23"/>
      <c r="B60" s="8"/>
      <c r="C60" s="147"/>
      <c r="D60" s="39"/>
      <c r="E60" s="39"/>
      <c r="F60" s="39"/>
      <c r="G60" s="39"/>
      <c r="H60" s="39"/>
      <c r="I60" s="7"/>
    </row>
    <row r="61" spans="1:9" ht="16.5" x14ac:dyDescent="0.25">
      <c r="A61" s="23"/>
      <c r="B61" s="9" t="s">
        <v>212</v>
      </c>
      <c r="C61" s="148"/>
      <c r="D61" s="39"/>
      <c r="E61" s="35"/>
      <c r="F61" s="35"/>
      <c r="G61" s="39"/>
      <c r="H61" s="39"/>
      <c r="I61" s="7"/>
    </row>
    <row r="62" spans="1:9" ht="16.5" x14ac:dyDescent="0.25">
      <c r="B62" s="110" t="s">
        <v>173</v>
      </c>
      <c r="C62" s="138"/>
      <c r="D62" s="106">
        <v>0</v>
      </c>
      <c r="E62" s="106">
        <v>0</v>
      </c>
      <c r="F62" s="106">
        <v>0</v>
      </c>
      <c r="G62" s="33">
        <f t="shared" ref="G62:G67" si="12">+E62+F62</f>
        <v>0</v>
      </c>
      <c r="H62" s="33">
        <f t="shared" ref="H62:H68" si="13">D62-G62</f>
        <v>0</v>
      </c>
    </row>
    <row r="63" spans="1:9" ht="16.5" x14ac:dyDescent="0.25">
      <c r="B63" s="115" t="s">
        <v>173</v>
      </c>
      <c r="C63" s="139"/>
      <c r="D63" s="111">
        <v>0</v>
      </c>
      <c r="E63" s="107">
        <v>0</v>
      </c>
      <c r="F63" s="107">
        <v>0</v>
      </c>
      <c r="G63" s="35">
        <f t="shared" si="12"/>
        <v>0</v>
      </c>
      <c r="H63" s="35">
        <f t="shared" si="13"/>
        <v>0</v>
      </c>
    </row>
    <row r="64" spans="1:9" ht="16.5" x14ac:dyDescent="0.25">
      <c r="B64" s="110" t="s">
        <v>173</v>
      </c>
      <c r="C64" s="138"/>
      <c r="D64" s="106">
        <v>0</v>
      </c>
      <c r="E64" s="106">
        <v>0</v>
      </c>
      <c r="F64" s="106">
        <v>0</v>
      </c>
      <c r="G64" s="33">
        <f t="shared" si="12"/>
        <v>0</v>
      </c>
      <c r="H64" s="33">
        <f t="shared" si="13"/>
        <v>0</v>
      </c>
    </row>
    <row r="65" spans="1:9" ht="16.5" x14ac:dyDescent="0.25">
      <c r="B65" s="115" t="s">
        <v>173</v>
      </c>
      <c r="C65" s="139"/>
      <c r="D65" s="111">
        <v>0</v>
      </c>
      <c r="E65" s="107">
        <v>0</v>
      </c>
      <c r="F65" s="107">
        <v>0</v>
      </c>
      <c r="G65" s="35">
        <f t="shared" si="12"/>
        <v>0</v>
      </c>
      <c r="H65" s="35">
        <f t="shared" si="13"/>
        <v>0</v>
      </c>
    </row>
    <row r="66" spans="1:9" ht="16.5" x14ac:dyDescent="0.25">
      <c r="B66" s="110" t="s">
        <v>173</v>
      </c>
      <c r="C66" s="138"/>
      <c r="D66" s="106">
        <v>0</v>
      </c>
      <c r="E66" s="106">
        <v>0</v>
      </c>
      <c r="F66" s="106">
        <v>0</v>
      </c>
      <c r="G66" s="33">
        <f t="shared" si="12"/>
        <v>0</v>
      </c>
      <c r="H66" s="33">
        <f t="shared" si="13"/>
        <v>0</v>
      </c>
    </row>
    <row r="67" spans="1:9" ht="18.75" x14ac:dyDescent="0.4">
      <c r="B67" s="115" t="s">
        <v>173</v>
      </c>
      <c r="C67" s="139"/>
      <c r="D67" s="113">
        <v>0</v>
      </c>
      <c r="E67" s="114">
        <v>0</v>
      </c>
      <c r="F67" s="114">
        <v>0</v>
      </c>
      <c r="G67" s="47">
        <f t="shared" si="12"/>
        <v>0</v>
      </c>
      <c r="H67" s="47">
        <f t="shared" si="13"/>
        <v>0</v>
      </c>
    </row>
    <row r="68" spans="1:9" ht="16.5" x14ac:dyDescent="0.25">
      <c r="B68" s="48" t="s">
        <v>213</v>
      </c>
      <c r="C68" s="151"/>
      <c r="D68" s="39">
        <f>SUM(D62:D67)</f>
        <v>0</v>
      </c>
      <c r="E68" s="39">
        <f>SUM(E62:E67)</f>
        <v>0</v>
      </c>
      <c r="F68" s="39">
        <f>SUM(F62:F67)</f>
        <v>0</v>
      </c>
      <c r="G68" s="39">
        <f>SUM(G62:G67)</f>
        <v>0</v>
      </c>
      <c r="H68" s="35">
        <f t="shared" si="13"/>
        <v>0</v>
      </c>
    </row>
    <row r="69" spans="1:9" ht="16.5" x14ac:dyDescent="0.25">
      <c r="B69" s="50"/>
      <c r="C69" s="152"/>
      <c r="D69" s="39"/>
      <c r="E69" s="39"/>
      <c r="F69" s="39"/>
      <c r="G69" s="39"/>
      <c r="H69" s="39"/>
    </row>
    <row r="70" spans="1:9" ht="21" x14ac:dyDescent="0.55000000000000004">
      <c r="B70" s="51" t="s">
        <v>214</v>
      </c>
      <c r="C70" s="153"/>
      <c r="D70" s="52">
        <f>SUM(D68,D59,D51,D38,D27)</f>
        <v>0</v>
      </c>
      <c r="E70" s="52">
        <f>SUM(E68,E59,E51,E38,E27)</f>
        <v>0</v>
      </c>
      <c r="F70" s="52">
        <f>SUM(F68,F59,F51,F38,F27)</f>
        <v>0</v>
      </c>
      <c r="G70" s="52">
        <f>SUM(G68,G59,G51,G38,G27)</f>
        <v>0</v>
      </c>
      <c r="H70" s="52">
        <f>SUM(H68,H59,H51,H38,H27)</f>
        <v>0</v>
      </c>
    </row>
    <row r="71" spans="1:9" ht="16.5" x14ac:dyDescent="0.25">
      <c r="B71" s="37"/>
      <c r="C71" s="146"/>
      <c r="D71" s="38"/>
      <c r="E71" s="38"/>
      <c r="F71" s="38"/>
      <c r="G71" s="38"/>
      <c r="H71" s="38"/>
      <c r="I71" s="19"/>
    </row>
    <row r="72" spans="1:9" ht="18.75" x14ac:dyDescent="0.4">
      <c r="B72" s="51" t="s">
        <v>215</v>
      </c>
      <c r="C72" s="153"/>
      <c r="D72" s="53">
        <f>D16-D70</f>
        <v>0</v>
      </c>
      <c r="E72" s="53">
        <f>E16-E70</f>
        <v>0</v>
      </c>
      <c r="F72" s="53">
        <f>F16-F70</f>
        <v>0</v>
      </c>
      <c r="G72" s="53">
        <f>G16-G70</f>
        <v>0</v>
      </c>
      <c r="H72" s="53">
        <f>H16-H70</f>
        <v>0</v>
      </c>
    </row>
    <row r="73" spans="1:9" x14ac:dyDescent="0.25">
      <c r="C73" s="154"/>
    </row>
    <row r="74" spans="1:9" ht="16.5" x14ac:dyDescent="0.25">
      <c r="A74" s="12"/>
      <c r="B74" s="8"/>
      <c r="C74" s="147"/>
      <c r="D74" s="8"/>
      <c r="E74" s="13"/>
      <c r="F74" s="12"/>
      <c r="G74" s="12"/>
      <c r="H74" s="12"/>
      <c r="I74" s="12"/>
    </row>
    <row r="75" spans="1:9" ht="16.5" x14ac:dyDescent="0.25">
      <c r="A75" s="54"/>
      <c r="B75" s="37"/>
      <c r="C75" s="156"/>
      <c r="D75" s="161" t="s">
        <v>216</v>
      </c>
      <c r="E75" s="178" t="s">
        <v>218</v>
      </c>
      <c r="F75" s="179"/>
      <c r="G75" s="180"/>
      <c r="H75" s="98" t="s">
        <v>217</v>
      </c>
      <c r="I75" s="27"/>
    </row>
    <row r="76" spans="1:9" ht="36.75" customHeight="1" x14ac:dyDescent="0.25">
      <c r="A76" s="55"/>
      <c r="C76" s="66" t="s">
        <v>139</v>
      </c>
      <c r="D76" s="60" t="s">
        <v>223</v>
      </c>
      <c r="E76" s="162" t="s">
        <v>224</v>
      </c>
      <c r="F76" s="163" t="s">
        <v>225</v>
      </c>
      <c r="G76" s="166" t="s">
        <v>226</v>
      </c>
      <c r="H76" s="60" t="s">
        <v>227</v>
      </c>
      <c r="I76" s="27"/>
    </row>
    <row r="77" spans="1:9" ht="16.5" x14ac:dyDescent="0.25">
      <c r="A77" s="12"/>
      <c r="C77" s="11" t="s">
        <v>140</v>
      </c>
      <c r="D77" s="116">
        <v>0</v>
      </c>
      <c r="E77" s="117">
        <v>0</v>
      </c>
      <c r="F77" s="16" t="s">
        <v>69</v>
      </c>
      <c r="G77" s="122">
        <f t="shared" ref="G77:G83" si="14">SUM(E77:F77)</f>
        <v>0</v>
      </c>
      <c r="H77" s="116">
        <v>0</v>
      </c>
      <c r="I77" s="27"/>
    </row>
    <row r="78" spans="1:9" ht="16.5" x14ac:dyDescent="0.25">
      <c r="A78" s="12"/>
      <c r="C78" s="11" t="s">
        <v>219</v>
      </c>
      <c r="D78" s="116">
        <v>0</v>
      </c>
      <c r="E78" s="117">
        <v>0</v>
      </c>
      <c r="F78" s="16" t="s">
        <v>69</v>
      </c>
      <c r="G78" s="122">
        <f t="shared" si="14"/>
        <v>0</v>
      </c>
      <c r="H78" s="116">
        <v>0</v>
      </c>
      <c r="I78" s="27"/>
    </row>
    <row r="79" spans="1:9" s="3" customFormat="1" ht="16.5" x14ac:dyDescent="0.25">
      <c r="A79" s="12"/>
      <c r="C79" s="11" t="s">
        <v>142</v>
      </c>
      <c r="D79" s="116">
        <v>0</v>
      </c>
      <c r="E79" s="117">
        <v>0</v>
      </c>
      <c r="F79" s="16" t="s">
        <v>69</v>
      </c>
      <c r="G79" s="122">
        <f t="shared" si="14"/>
        <v>0</v>
      </c>
      <c r="H79" s="116">
        <v>0</v>
      </c>
      <c r="I79" s="57"/>
    </row>
    <row r="80" spans="1:9" ht="16.5" x14ac:dyDescent="0.25">
      <c r="A80" s="12"/>
      <c r="C80" s="11" t="s">
        <v>143</v>
      </c>
      <c r="D80" s="116">
        <v>0</v>
      </c>
      <c r="E80" s="117">
        <v>0</v>
      </c>
      <c r="F80" s="118">
        <v>0</v>
      </c>
      <c r="G80" s="122">
        <f t="shared" si="14"/>
        <v>0</v>
      </c>
      <c r="H80" s="116">
        <v>0</v>
      </c>
      <c r="I80" s="27"/>
    </row>
    <row r="81" spans="1:9" ht="16.5" x14ac:dyDescent="0.25">
      <c r="A81" s="12"/>
      <c r="C81" s="11" t="s">
        <v>220</v>
      </c>
      <c r="D81" s="116">
        <v>0</v>
      </c>
      <c r="E81" s="117">
        <v>0</v>
      </c>
      <c r="F81" s="118">
        <v>0</v>
      </c>
      <c r="G81" s="122">
        <f t="shared" si="14"/>
        <v>0</v>
      </c>
      <c r="H81" s="116">
        <v>0</v>
      </c>
      <c r="I81" s="27"/>
    </row>
    <row r="82" spans="1:9" ht="16.5" x14ac:dyDescent="0.25">
      <c r="A82" s="12"/>
      <c r="C82" s="11" t="s">
        <v>221</v>
      </c>
      <c r="D82" s="116">
        <v>0</v>
      </c>
      <c r="E82" s="64" t="s">
        <v>69</v>
      </c>
      <c r="F82" s="118">
        <v>0</v>
      </c>
      <c r="G82" s="122">
        <f t="shared" si="14"/>
        <v>0</v>
      </c>
      <c r="H82" s="116">
        <v>0</v>
      </c>
      <c r="I82" s="27"/>
    </row>
    <row r="83" spans="1:9" ht="16.5" x14ac:dyDescent="0.25">
      <c r="A83" s="12"/>
      <c r="C83" s="11" t="s">
        <v>222</v>
      </c>
      <c r="D83" s="116">
        <v>0</v>
      </c>
      <c r="E83" s="117">
        <v>0</v>
      </c>
      <c r="F83" s="118">
        <v>0</v>
      </c>
      <c r="G83" s="122">
        <f t="shared" si="14"/>
        <v>0</v>
      </c>
      <c r="H83" s="116">
        <v>0</v>
      </c>
      <c r="I83" s="27"/>
    </row>
    <row r="84" spans="1:9" ht="17.25" thickBot="1" x14ac:dyDescent="0.3">
      <c r="A84" s="12"/>
      <c r="C84" s="67" t="s">
        <v>68</v>
      </c>
      <c r="D84" s="62">
        <f>SUM(D77:D83)</f>
        <v>0</v>
      </c>
      <c r="E84" s="59">
        <f>SUM(E77:E83)</f>
        <v>0</v>
      </c>
      <c r="F84" s="10">
        <f>SUM(F77:F83)</f>
        <v>0</v>
      </c>
      <c r="G84" s="65">
        <f>SUM(G77:G83)</f>
        <v>0</v>
      </c>
      <c r="H84" s="62">
        <f>SUM(H77:H83)</f>
        <v>0</v>
      </c>
      <c r="I84" s="27"/>
    </row>
    <row r="85" spans="1:9" ht="17.25" thickTop="1" x14ac:dyDescent="0.25">
      <c r="A85" s="12"/>
      <c r="B85" s="12"/>
      <c r="C85" s="12"/>
      <c r="D85" s="12"/>
      <c r="E85" s="14"/>
      <c r="F85" s="15" t="str">
        <f>IFERROR(E84/#REF!,"")</f>
        <v/>
      </c>
      <c r="G85" s="15" t="str">
        <f>IFERROR(F84/#REF!,"")</f>
        <v/>
      </c>
      <c r="H85" s="15" t="str">
        <f>IFERROR(G84/#REF!,"")</f>
        <v/>
      </c>
      <c r="I85" s="12"/>
    </row>
    <row r="86" spans="1:9" ht="16.5" x14ac:dyDescent="0.25">
      <c r="A86" s="12"/>
      <c r="B86" s="12"/>
      <c r="C86" s="12"/>
      <c r="D86" s="12"/>
      <c r="E86" s="13"/>
      <c r="F86" s="12"/>
      <c r="G86" s="12"/>
      <c r="H86" s="12"/>
      <c r="I86" s="12"/>
    </row>
    <row r="87" spans="1:9" x14ac:dyDescent="0.25">
      <c r="A87" s="27"/>
      <c r="B87" s="27"/>
      <c r="C87" s="27"/>
      <c r="D87" s="56"/>
      <c r="E87" s="56"/>
      <c r="F87" s="56"/>
      <c r="G87" s="56"/>
      <c r="H87" s="56"/>
      <c r="I87" s="27"/>
    </row>
  </sheetData>
  <sheetProtection algorithmName="SHA-512" hashValue="50lWwBmvVpUyeuMCQmGzcJN/IseB73T4rAT7dqBwxSKhEPJg0ZTkFbeSvUiPbaw5eWFh4l3ZhVQc9jHxCI8hQg==" saltValue="fRpFftc18mXUuWUyp/Gxgw==" spinCount="100000" sheet="1" objects="1" scenarios="1"/>
  <mergeCells count="2">
    <mergeCell ref="E75:G75"/>
    <mergeCell ref="A1:H2"/>
  </mergeCells>
  <dataValidations count="1">
    <dataValidation type="decimal" operator="greaterThanOrEqual" allowBlank="1" showInputMessage="1" showErrorMessage="1" sqref="D7:F68" xr:uid="{05D5E352-C8A0-4CE3-8811-2BF6BE24ACE6}">
      <formula1>0</formula1>
    </dataValidation>
  </dataValidations>
  <pageMargins left="0.7" right="0.7" top="0.75" bottom="0.75" header="0.3" footer="0.3"/>
  <pageSetup scale="51" fitToHeight="2" orientation="portrait" r:id="rId1"/>
  <rowBreaks count="1" manualBreakCount="1">
    <brk id="72" max="16383" man="1"/>
  </rowBreaks>
  <ignoredErrors>
    <ignoredError sqref="G80:G81 G8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984874a-c201-46b8-bf55-fd23a7de8277" ContentTypeId="0x01010057E59A98EF5F544594D58FA33FC93F9908" PreviousValue="false" LastSyncTimeStamp="2021-11-17T17:48:28.363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0e6a543f-cbe7-4d23-bb9b-5e7aed7b3265" xsi:nil="true"/>
    <Year xmlns="0e6a543f-cbe7-4d23-bb9b-5e7aed7b3265" xsi:nil="true"/>
    <Topic xmlns="0e6a543f-cbe7-4d23-bb9b-5e7aed7b3265">CWELCC</Topic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ffice Service" ma:contentTypeID="0x01010057E59A98EF5F544594D58FA33FC93F99080054CA4E53175D614B973B0B4424A1E77000678087967059C84D9B99856853E56220" ma:contentTypeVersion="7" ma:contentTypeDescription="" ma:contentTypeScope="" ma:versionID="53398ac703caef3878bde9645f776d1a">
  <xsd:schema xmlns:xsd="http://www.w3.org/2001/XMLSchema" xmlns:xs="http://www.w3.org/2001/XMLSchema" xmlns:p="http://schemas.microsoft.com/office/2006/metadata/properties" xmlns:ns2="0e6a543f-cbe7-4d23-bb9b-5e7aed7b3265" xmlns:ns3="ed0745fd-b814-4b1b-8797-c16724fa7cee" targetNamespace="http://schemas.microsoft.com/office/2006/metadata/properties" ma:root="true" ma:fieldsID="adfd953589a4f5a0e9beff20f53a2c5a" ns2:_="" ns3:_="">
    <xsd:import namespace="0e6a543f-cbe7-4d23-bb9b-5e7aed7b3265"/>
    <xsd:import namespace="ed0745fd-b814-4b1b-8797-c16724fa7cee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2:Topic" minOccurs="0"/>
                <xsd:element ref="ns2:Year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a543f-cbe7-4d23-bb9b-5e7aed7b3265" elementFormDefault="qualified">
    <xsd:import namespace="http://schemas.microsoft.com/office/2006/documentManagement/types"/>
    <xsd:import namespace="http://schemas.microsoft.com/office/infopath/2007/PartnerControls"/>
    <xsd:element name="Label" ma:index="8" nillable="true" ma:displayName="Label" ma:internalName="Label">
      <xsd:simpleType>
        <xsd:restriction base="dms:Text"/>
      </xsd:simpleType>
    </xsd:element>
    <xsd:element name="Topic" ma:index="9" nillable="true" ma:displayName="Topic" ma:indexed="true" ma:internalName="Topic">
      <xsd:simpleType>
        <xsd:restriction base="dms:Text"/>
      </xsd:simpleType>
    </xsd:element>
    <xsd:element name="Year" ma:index="10" nillable="true" ma:displayName="Year" ma:indexed="true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745fd-b814-4b1b-8797-c16724fa7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FECEE1-596B-4043-B001-70F35CA6220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DEA299D-5166-4C0A-AC24-969BD65D9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0BA57-10C4-45D6-A774-A52BE38E50A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0e6a543f-cbe7-4d23-bb9b-5e7aed7b3265"/>
    <ds:schemaRef ds:uri="http://www.w3.org/XML/1998/namespace"/>
    <ds:schemaRef ds:uri="http://purl.org/dc/dcmitype/"/>
    <ds:schemaRef ds:uri="http://schemas.openxmlformats.org/package/2006/metadata/core-properties"/>
    <ds:schemaRef ds:uri="ed0745fd-b814-4b1b-8797-c16724fa7cee"/>
  </ds:schemaRefs>
</ds:datastoreItem>
</file>

<file path=customXml/itemProps4.xml><?xml version="1.0" encoding="utf-8"?>
<ds:datastoreItem xmlns:ds="http://schemas.openxmlformats.org/officeDocument/2006/customXml" ds:itemID="{570EA0B3-2B6C-4BDE-A329-147A45B33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a543f-cbe7-4d23-bb9b-5e7aed7b3265"/>
    <ds:schemaRef ds:uri="ed0745fd-b814-4b1b-8797-c16724fa7c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18</vt:i4>
      </vt:variant>
    </vt:vector>
  </HeadingPairs>
  <TitlesOfParts>
    <vt:vector size="32" baseType="lpstr">
      <vt:lpstr>Brainstorming</vt:lpstr>
      <vt:lpstr>Timelines</vt:lpstr>
      <vt:lpstr>Instructions</vt:lpstr>
      <vt:lpstr>Noms des sites</vt:lpstr>
      <vt:lpstr>Tarifs</vt:lpstr>
      <vt:lpstr>Réserves</vt:lpstr>
      <vt:lpstr>Résumé du budget </vt:lpstr>
      <vt:lpstr>Site budgétaire 1</vt:lpstr>
      <vt:lpstr>Site budgétaire 2</vt:lpstr>
      <vt:lpstr>Site budgétaire 3</vt:lpstr>
      <vt:lpstr>Site budgétaire 4</vt:lpstr>
      <vt:lpstr>Site budgétaire 5</vt:lpstr>
      <vt:lpstr>Site budgétaire 6</vt:lpstr>
      <vt:lpstr>Site budgétaire 7</vt:lpstr>
      <vt:lpstr>Réserves!Print_Area</vt:lpstr>
      <vt:lpstr>'Résumé du budget '!Print_Area</vt:lpstr>
      <vt:lpstr>'Site budgétaire 1'!Print_Area</vt:lpstr>
      <vt:lpstr>'Site budgétaire 2'!Print_Area</vt:lpstr>
      <vt:lpstr>'Site budgétaire 3'!Print_Area</vt:lpstr>
      <vt:lpstr>'Site budgétaire 4'!Print_Area</vt:lpstr>
      <vt:lpstr>'Site budgétaire 5'!Print_Area</vt:lpstr>
      <vt:lpstr>'Site budgétaire 6'!Print_Area</vt:lpstr>
      <vt:lpstr>'Site budgétaire 7'!Print_Area</vt:lpstr>
      <vt:lpstr>Tarifs!Print_Area</vt:lpstr>
      <vt:lpstr>'Résumé du budget '!Print_Titles</vt:lpstr>
      <vt:lpstr>'Site budgétaire 1'!Print_Titles</vt:lpstr>
      <vt:lpstr>'Site budgétaire 2'!Print_Titles</vt:lpstr>
      <vt:lpstr>'Site budgétaire 3'!Print_Titles</vt:lpstr>
      <vt:lpstr>'Site budgétaire 4'!Print_Titles</vt:lpstr>
      <vt:lpstr>'Site budgétaire 5'!Print_Titles</vt:lpstr>
      <vt:lpstr>'Site budgétaire 6'!Print_Titles</vt:lpstr>
      <vt:lpstr>'Site budgétaire 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MF Walker</dc:creator>
  <cp:lastModifiedBy>Kevin Lajoie</cp:lastModifiedBy>
  <cp:lastPrinted>2022-07-14T20:28:50Z</cp:lastPrinted>
  <dcterms:created xsi:type="dcterms:W3CDTF">2022-04-20T18:43:28Z</dcterms:created>
  <dcterms:modified xsi:type="dcterms:W3CDTF">2022-07-20T19:37:57Z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0x01010057E59A98EF5F544594D58FA33FC93F99080054CA4E53175D614B973B0B4424A1E77000678087967059C84D9B99856853E56220</vt:lpwstr>
  </property>
  <property fmtid="{D5CDD505-2E9C-101B-9397-08002B2CF9AE}" pid="3" name="_ExtendedDescription">
    <vt:lpwstr/>
  </property>
</Properties>
</file>